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<sst xmlns="http://schemas.openxmlformats.org/spreadsheetml/2006/main" count="97" uniqueCount="97">
  <si>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</si>
  <si>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EHR010</t>
  </si>
  <si>
    <t xml:space="preserve">m²</t>
  </si>
  <si>
    <t xml:space="preserve">Losa nervada continua con armadura cruzada con casetón perdido.</t>
  </si>
  <si>
    <r>
      <rPr>
        <sz val="8.25"/>
        <color rgb="FF000000"/>
        <rFont val="Arial"/>
        <family val="2"/>
      </rPr>
      <t xml:space="preserve">Losa nervada continua de hormigón armado con armadura cruzada con casetón perdido, horizontal, con 15% de zonas macizas, con altura libre de planta de hasta 3 m, canto total 30 = 25+5 cm, realizado con hormigón H20 (20) 20/6, no expuesto a ciclos hielo-deshielo, exposición a sulfatos despreciable, sin requerimiento de permeabilidad, no expuesto a ambientes salinos, docilidad blanda, preparado en obra, con cemento grado normal, y vaciado con medios manuales, volumen 0,174 m³/m², y acero A63-42H en zona de ábacos, nervios y zunchos, cuantía 19 kg/m²; nervios de hormigón en sitio de 10 cm de espesor, intereje 80 cm; bloque de hormigón, 70x23x25 cm; capa de compresión de 5 cm de espesor, con armadura de reparto formada por malla electrosoldada sin economía de borde tipo C 139 de acero AT56-50H, separación 100x100 mm y Ø longitudinal 4,2 mm; instalación y retiro de sistema de moldaje continuo, con acabado para revestir, formado por: superficie del moldaje de tableros de madera tratada, reforzados con varillas y perfiles, amortizables en 25 usos; estructura soporte horizontal de sopandas metálicas y accesorios de montaje, amortizables en 150 usos y estructura soporte vertical de puntales metálicos, amortizables en 150 usos. Incluso alambre de atar, separadores, líquido desmoldante MasterFinish RL 294 "MBCC de Sika", para evitar la adherencia del hormigón al moldaje y agente filmógeno MasterKure 215 WB "MBCC de Sika", para el curado de hormigones y morteros. El precio incluye el corte, doblado y armado del acero en el área de procesamiento de armadura, en obra y el montaje en el lugar definitivo de su colocación en obra, pero no incluye los pilares.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</si>
  <si>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</si>
  <si>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</si>
  <si>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</si>
  <si>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</si>
  <si>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</si>
  <si>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</si>
  <si>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</si>
  <si>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mt08eft030a</t>
  </si>
  <si>
    <t xml:space="preserve">m²</t>
  </si>
  <si>
    <t xml:space="preserve">Tablero de madera tratada, de 22 mm de espesor, reforzado con varillas y perfiles.</t>
  </si>
  <si>
    <t xml:space="preserve">mt08eva030</t>
  </si>
  <si>
    <t xml:space="preserve">m²</t>
  </si>
  <si>
    <t xml:space="preserve">Estructura soporte para moldaje recuperable, compuesta de: sopandas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</si>
  <si>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</si>
  <si>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</si>
  <si>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</si>
  <si>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</si>
  <si>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</si>
  <si>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</si>
  <si>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</si>
  <si>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</si>
  <si>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</si>
  <si>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</si>
  <si>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</si>
  <si>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moldajes metálicos, fenólicos o de madera.</t>
  </si>
  <si>
    <t xml:space="preserve">mt07cho010l</t>
  </si>
  <si>
    <t xml:space="preserve">Ud</t>
  </si>
  <si>
    <t xml:space="preserve">Bloque de hormigón, 70x23x25 cm, para losa nervada continua con armadura cruzada. Incluso piezas especiales.</t>
  </si>
  <si>
    <t xml:space="preserve">mt07aco020g</t>
  </si>
  <si>
    <t xml:space="preserve">Ud</t>
  </si>
  <si>
    <t xml:space="preserve">Separador homologado para losas nervadas.</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</si>
  <si>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</si>
  <si>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</si>
  <si>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</si>
  <si>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</si>
  <si>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</si>
  <si>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</si>
  <si>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</si>
  <si>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</si>
  <si>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</si>
  <si>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</si>
  <si>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</si>
  <si>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</si>
  <si>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</si>
  <si>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</si>
  <si>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</si>
  <si>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</si>
  <si>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</si>
  <si>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</si>
  <si>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</si>
  <si>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</si>
  <si>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</si>
  <si>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mt08cur020d</t>
  </si>
  <si>
    <t xml:space="preserve">l</t>
  </si>
  <si>
    <t xml:space="preserve">Agente filmógeno MasterKure 215 WB "MBCC de Sika", para el curado de hormigones y morteros.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</si>
  <si>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</si>
  <si>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</si>
  <si>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</si>
  <si>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</si>
  <si>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</si>
  <si>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</si>
  <si>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</si>
  <si>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</si>
  <si>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</si>
  <si>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</si>
  <si>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</si>
  <si>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</si>
  <si>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</si>
  <si>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</si>
  <si>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</si>
  <si>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</si>
  <si>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</si>
  <si>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</si>
  <si>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</si>
  <si>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</si>
  <si>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</si>
  <si>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</si>
  <si>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</si>
  <si>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</si>
  <si>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</si>
  <si>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</si>
  <si>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</si>
  <si>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</si>
  <si>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</si>
  <si>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</si>
  <si>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</si>
  <si>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</si>
  <si>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</si>
  <si>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</si>
  <si>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</si>
  <si>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$ 2.599,49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</si>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</sst>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7.49"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0.044</v>
      </c>
      <c r="G10" s="12">
        <v>27884.5</v>
      </c>
      <c r="H10" s="12">
        <f ca="1">ROUND(INDIRECT(ADDRESS(ROW()+(0), COLUMN()+(-2), 1))*INDIRECT(ADDRESS(ROW()+(0), COLUMN()+(-1), 1)), 2)</f>
        <v>1226.92</v>
      </c>
    </row>
    <row r="11" spans="1:8" ht="24.00" thickBot="1" customHeight="1">
      <c r="A11" s="1" t="s">
        <v>15</v>
      </c>
      <c r="B11" s="1"/>
      <c r="C11" s="1"/>
      <c r="D11" s="10" t="s">
        <v>16</v>
      </c>
      <c r="E11" s="1" t="s">
        <v>17</v>
      </c>
      <c r="F11" s="11">
        <v>0.007</v>
      </c>
      <c r="G11" s="12">
        <v>62510.3</v>
      </c>
      <c r="H11" s="12">
        <f ca="1">ROUND(INDIRECT(ADDRESS(ROW()+(0), COLUMN()+(-2), 1))*INDIRECT(ADDRESS(ROW()+(0), COLUMN()+(-1), 1)), 2)</f>
        <v>437.57</v>
      </c>
    </row>
    <row r="12" spans="1:8" ht="13.50" thickBot="1" customHeight="1">
      <c r="A12" s="1" t="s">
        <v>18</v>
      </c>
      <c r="B12" s="1"/>
      <c r="C12" s="1"/>
      <c r="D12" s="10" t="s">
        <v>19</v>
      </c>
      <c r="E12" s="1" t="s">
        <v>20</v>
      </c>
      <c r="F12" s="11">
        <v>0.027</v>
      </c>
      <c r="G12" s="12">
        <v>11799</v>
      </c>
      <c r="H12" s="12">
        <f ca="1">ROUND(INDIRECT(ADDRESS(ROW()+(0), COLUMN()+(-2), 1))*INDIRECT(ADDRESS(ROW()+(0), COLUMN()+(-1), 1)), 2)</f>
        <v>318.57</v>
      </c>
    </row>
    <row r="13" spans="1:8" ht="13.50" thickBot="1" customHeight="1">
      <c r="A13" s="1" t="s">
        <v>21</v>
      </c>
      <c r="B13" s="1"/>
      <c r="C13" s="1"/>
      <c r="D13" s="10" t="s">
        <v>22</v>
      </c>
      <c r="E13" s="1" t="s">
        <v>23</v>
      </c>
      <c r="F13" s="11">
        <v>0.003</v>
      </c>
      <c r="G13" s="12">
        <v>217867</v>
      </c>
      <c r="H13" s="12">
        <f ca="1">ROUND(INDIRECT(ADDRESS(ROW()+(0), COLUMN()+(-2), 1))*INDIRECT(ADDRESS(ROW()+(0), COLUMN()+(-1), 1)), 2)</f>
        <v>653.6</v>
      </c>
    </row>
    <row r="14" spans="1:8" ht="13.50" thickBot="1" customHeight="1">
      <c r="A14" s="1" t="s">
        <v>24</v>
      </c>
      <c r="B14" s="1"/>
      <c r="C14" s="1"/>
      <c r="D14" s="10" t="s">
        <v>25</v>
      </c>
      <c r="E14" s="1" t="s">
        <v>26</v>
      </c>
      <c r="F14" s="11">
        <v>0.04</v>
      </c>
      <c r="G14" s="12">
        <v>5362.4</v>
      </c>
      <c r="H14" s="12">
        <f ca="1">ROUND(INDIRECT(ADDRESS(ROW()+(0), COLUMN()+(-2), 1))*INDIRECT(ADDRESS(ROW()+(0), COLUMN()+(-1), 1)), 2)</f>
        <v>214.5</v>
      </c>
    </row>
    <row r="15" spans="1:8" ht="34.50" thickBot="1" customHeight="1">
      <c r="A15" s="1" t="s">
        <v>27</v>
      </c>
      <c r="B15" s="1"/>
      <c r="C15" s="1"/>
      <c r="D15" s="10" t="s">
        <v>28</v>
      </c>
      <c r="E15" s="1" t="s">
        <v>29</v>
      </c>
      <c r="F15" s="11">
        <v>0.03</v>
      </c>
      <c r="G15" s="12">
        <v>1139.9</v>
      </c>
      <c r="H15" s="12">
        <f ca="1">ROUND(INDIRECT(ADDRESS(ROW()+(0), COLUMN()+(-2), 1))*INDIRECT(ADDRESS(ROW()+(0), COLUMN()+(-1), 1)), 2)</f>
        <v>34.2</v>
      </c>
    </row>
    <row r="16" spans="1:8" ht="24.00" thickBot="1" customHeight="1">
      <c r="A16" s="1" t="s">
        <v>30</v>
      </c>
      <c r="B16" s="1"/>
      <c r="C16" s="1"/>
      <c r="D16" s="10" t="s">
        <v>31</v>
      </c>
      <c r="E16" s="1" t="s">
        <v>32</v>
      </c>
      <c r="F16" s="11">
        <v>4.244</v>
      </c>
      <c r="G16" s="12">
        <v>1210.15</v>
      </c>
      <c r="H16" s="12">
        <f ca="1">ROUND(INDIRECT(ADDRESS(ROW()+(0), COLUMN()+(-2), 1))*INDIRECT(ADDRESS(ROW()+(0), COLUMN()+(-1), 1)), 2)</f>
        <v>5135.88</v>
      </c>
    </row>
    <row r="17" spans="1:8" ht="13.50" thickBot="1" customHeight="1">
      <c r="A17" s="1" t="s">
        <v>33</v>
      </c>
      <c r="B17" s="1"/>
      <c r="C17" s="1"/>
      <c r="D17" s="10" t="s">
        <v>34</v>
      </c>
      <c r="E17" s="1" t="s">
        <v>35</v>
      </c>
      <c r="F17" s="11">
        <v>1.2</v>
      </c>
      <c r="G17" s="12">
        <v>42.49</v>
      </c>
      <c r="H17" s="12">
        <f ca="1">ROUND(INDIRECT(ADDRESS(ROW()+(0), COLUMN()+(-2), 1))*INDIRECT(ADDRESS(ROW()+(0), COLUMN()+(-1), 1)), 2)</f>
        <v>50.99</v>
      </c>
    </row>
    <row r="18" spans="1:8" ht="24.00" thickBot="1" customHeight="1">
      <c r="A18" s="1" t="s">
        <v>36</v>
      </c>
      <c r="B18" s="1"/>
      <c r="C18" s="1"/>
      <c r="D18" s="10" t="s">
        <v>37</v>
      </c>
      <c r="E18" s="1" t="s">
        <v>38</v>
      </c>
      <c r="F18" s="11">
        <v>19.95</v>
      </c>
      <c r="G18" s="12">
        <v>680.54</v>
      </c>
      <c r="H18" s="12">
        <f ca="1">ROUND(INDIRECT(ADDRESS(ROW()+(0), COLUMN()+(-2), 1))*INDIRECT(ADDRESS(ROW()+(0), COLUMN()+(-1), 1)), 2)</f>
        <v>13576.8</v>
      </c>
    </row>
    <row r="19" spans="1:8" ht="13.50" thickBot="1" customHeight="1">
      <c r="A19" s="1" t="s">
        <v>39</v>
      </c>
      <c r="B19" s="1"/>
      <c r="C19" s="1"/>
      <c r="D19" s="10" t="s">
        <v>40</v>
      </c>
      <c r="E19" s="1" t="s">
        <v>41</v>
      </c>
      <c r="F19" s="11">
        <v>0.19</v>
      </c>
      <c r="G19" s="12">
        <v>919.27</v>
      </c>
      <c r="H19" s="12">
        <f ca="1">ROUND(INDIRECT(ADDRESS(ROW()+(0), COLUMN()+(-2), 1))*INDIRECT(ADDRESS(ROW()+(0), COLUMN()+(-1), 1)), 2)</f>
        <v>174.66</v>
      </c>
    </row>
    <row r="20" spans="1:8" ht="34.50" thickBot="1" customHeight="1">
      <c r="A20" s="1" t="s">
        <v>42</v>
      </c>
      <c r="B20" s="1"/>
      <c r="C20" s="1"/>
      <c r="D20" s="10" t="s">
        <v>43</v>
      </c>
      <c r="E20" s="1" t="s">
        <v>44</v>
      </c>
      <c r="F20" s="11">
        <v>1.1</v>
      </c>
      <c r="G20" s="12">
        <v>2044.35</v>
      </c>
      <c r="H20" s="12">
        <f ca="1">ROUND(INDIRECT(ADDRESS(ROW()+(0), COLUMN()+(-2), 1))*INDIRECT(ADDRESS(ROW()+(0), COLUMN()+(-1), 1)), 2)</f>
        <v>2248.79</v>
      </c>
    </row>
    <row r="21" spans="1:8" ht="13.50" thickBot="1" customHeight="1">
      <c r="A21" s="1" t="s">
        <v>45</v>
      </c>
      <c r="B21" s="1"/>
      <c r="C21" s="1"/>
      <c r="D21" s="10" t="s">
        <v>46</v>
      </c>
      <c r="E21" s="1" t="s">
        <v>47</v>
      </c>
      <c r="F21" s="11">
        <v>0.031</v>
      </c>
      <c r="G21" s="12">
        <v>919.27</v>
      </c>
      <c r="H21" s="12">
        <f ca="1">ROUND(INDIRECT(ADDRESS(ROW()+(0), COLUMN()+(-2), 1))*INDIRECT(ADDRESS(ROW()+(0), COLUMN()+(-1), 1)), 2)</f>
        <v>28.5</v>
      </c>
    </row>
    <row r="22" spans="1:8" ht="13.50" thickBot="1" customHeight="1">
      <c r="A22" s="1" t="s">
        <v>48</v>
      </c>
      <c r="B22" s="1"/>
      <c r="C22" s="1"/>
      <c r="D22" s="10" t="s">
        <v>49</v>
      </c>
      <c r="E22" s="1" t="s">
        <v>50</v>
      </c>
      <c r="F22" s="11">
        <v>0.083</v>
      </c>
      <c r="G22" s="12">
        <v>10769</v>
      </c>
      <c r="H22" s="12">
        <f ca="1">ROUND(INDIRECT(ADDRESS(ROW()+(0), COLUMN()+(-2), 1))*INDIRECT(ADDRESS(ROW()+(0), COLUMN()+(-1), 1)), 2)</f>
        <v>893.83</v>
      </c>
    </row>
    <row r="23" spans="1:8" ht="13.50" thickBot="1" customHeight="1">
      <c r="A23" s="1" t="s">
        <v>51</v>
      </c>
      <c r="B23" s="1"/>
      <c r="C23" s="1"/>
      <c r="D23" s="10" t="s">
        <v>52</v>
      </c>
      <c r="E23" s="1" t="s">
        <v>53</v>
      </c>
      <c r="F23" s="11">
        <v>0.143</v>
      </c>
      <c r="G23" s="12">
        <v>17608.8</v>
      </c>
      <c r="H23" s="12">
        <f ca="1">ROUND(INDIRECT(ADDRESS(ROW()+(0), COLUMN()+(-2), 1))*INDIRECT(ADDRESS(ROW()+(0), COLUMN()+(-1), 1)), 2)</f>
        <v>2518.06</v>
      </c>
    </row>
    <row r="24" spans="1:8" ht="13.50" thickBot="1" customHeight="1">
      <c r="A24" s="1" t="s">
        <v>54</v>
      </c>
      <c r="B24" s="1"/>
      <c r="C24" s="1"/>
      <c r="D24" s="10" t="s">
        <v>55</v>
      </c>
      <c r="E24" s="1" t="s">
        <v>56</v>
      </c>
      <c r="F24" s="11">
        <v>52.983</v>
      </c>
      <c r="G24" s="12">
        <v>100.14</v>
      </c>
      <c r="H24" s="12">
        <f ca="1">ROUND(INDIRECT(ADDRESS(ROW()+(0), COLUMN()+(-2), 1))*INDIRECT(ADDRESS(ROW()+(0), COLUMN()+(-1), 1)), 2)</f>
        <v>5305.72</v>
      </c>
    </row>
    <row r="25" spans="1:8" ht="24.00" thickBot="1" customHeight="1">
      <c r="A25" s="1" t="s">
        <v>57</v>
      </c>
      <c r="B25" s="1"/>
      <c r="C25" s="1"/>
      <c r="D25" s="10" t="s">
        <v>58</v>
      </c>
      <c r="E25" s="1" t="s">
        <v>59</v>
      </c>
      <c r="F25" s="13">
        <v>0.15</v>
      </c>
      <c r="G25" s="14">
        <v>986.68</v>
      </c>
      <c r="H25" s="14">
        <f ca="1">ROUND(INDIRECT(ADDRESS(ROW()+(0), COLUMN()+(-2), 1))*INDIRECT(ADDRESS(ROW()+(0), COLUMN()+(-1), 1)), 2)</f>
        <v>148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32966.6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0.11</v>
      </c>
      <c r="G28" s="14">
        <v>2206.2</v>
      </c>
      <c r="H28" s="14">
        <f ca="1">ROUND(INDIRECT(ADDRESS(ROW()+(0), COLUMN()+(-2), 1))*INDIRECT(ADDRESS(ROW()+(0), COLUMN()+(-1), 1)), 2)</f>
        <v>242.68</v>
      </c>
    </row>
    <row r="29" spans="1:8" ht="13.50" thickBot="1" customHeight="1">
      <c r="A29" s="15"/>
      <c r="B29" s="15"/>
      <c r="C29" s="15"/>
      <c r="D29" s="15"/>
      <c r="E29" s="15"/>
      <c r="F29" s="9" t="s">
        <v>65</v>
      </c>
      <c r="G29" s="9"/>
      <c r="H29" s="17">
        <f ca="1">ROUND(SUM(INDIRECT(ADDRESS(ROW()+(-1), COLUMN()+(0), 1))), 2)</f>
        <v>242.68</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0.637</v>
      </c>
      <c r="G31" s="12">
        <v>8665.87</v>
      </c>
      <c r="H31" s="12">
        <f ca="1">ROUND(INDIRECT(ADDRESS(ROW()+(0), COLUMN()+(-2), 1))*INDIRECT(ADDRESS(ROW()+(0), COLUMN()+(-1), 1)), 2)</f>
        <v>5520.16</v>
      </c>
    </row>
    <row r="32" spans="1:8" ht="13.50" thickBot="1" customHeight="1">
      <c r="A32" s="1" t="s">
        <v>70</v>
      </c>
      <c r="B32" s="1"/>
      <c r="C32" s="1"/>
      <c r="D32" s="10" t="s">
        <v>71</v>
      </c>
      <c r="E32" s="1" t="s">
        <v>72</v>
      </c>
      <c r="F32" s="11">
        <v>0.625</v>
      </c>
      <c r="G32" s="12">
        <v>6473.56</v>
      </c>
      <c r="H32" s="12">
        <f ca="1">ROUND(INDIRECT(ADDRESS(ROW()+(0), COLUMN()+(-2), 1))*INDIRECT(ADDRESS(ROW()+(0), COLUMN()+(-1), 1)), 2)</f>
        <v>4045.98</v>
      </c>
    </row>
    <row r="33" spans="1:8" ht="13.50" thickBot="1" customHeight="1">
      <c r="A33" s="1" t="s">
        <v>73</v>
      </c>
      <c r="B33" s="1"/>
      <c r="C33" s="1"/>
      <c r="D33" s="10" t="s">
        <v>74</v>
      </c>
      <c r="E33" s="1" t="s">
        <v>75</v>
      </c>
      <c r="F33" s="11">
        <v>0.259</v>
      </c>
      <c r="G33" s="12">
        <v>8665.87</v>
      </c>
      <c r="H33" s="12">
        <f ca="1">ROUND(INDIRECT(ADDRESS(ROW()+(0), COLUMN()+(-2), 1))*INDIRECT(ADDRESS(ROW()+(0), COLUMN()+(-1), 1)), 2)</f>
        <v>2244.46</v>
      </c>
    </row>
    <row r="34" spans="1:8" ht="13.50" thickBot="1" customHeight="1">
      <c r="A34" s="1" t="s">
        <v>76</v>
      </c>
      <c r="B34" s="1"/>
      <c r="C34" s="1"/>
      <c r="D34" s="10" t="s">
        <v>77</v>
      </c>
      <c r="E34" s="1" t="s">
        <v>78</v>
      </c>
      <c r="F34" s="11">
        <v>0.281</v>
      </c>
      <c r="G34" s="12">
        <v>6473.56</v>
      </c>
      <c r="H34" s="12">
        <f ca="1">ROUND(INDIRECT(ADDRESS(ROW()+(0), COLUMN()+(-2), 1))*INDIRECT(ADDRESS(ROW()+(0), COLUMN()+(-1), 1)), 2)</f>
        <v>1819.07</v>
      </c>
    </row>
    <row r="35" spans="1:8" ht="13.50" thickBot="1" customHeight="1">
      <c r="A35" s="1" t="s">
        <v>79</v>
      </c>
      <c r="B35" s="1"/>
      <c r="C35" s="1"/>
      <c r="D35" s="10" t="s">
        <v>80</v>
      </c>
      <c r="E35" s="1" t="s">
        <v>81</v>
      </c>
      <c r="F35" s="11">
        <v>0.208</v>
      </c>
      <c r="G35" s="12">
        <v>5997.35</v>
      </c>
      <c r="H35" s="12">
        <f ca="1">ROUND(INDIRECT(ADDRESS(ROW()+(0), COLUMN()+(-2), 1))*INDIRECT(ADDRESS(ROW()+(0), COLUMN()+(-1), 1)), 2)</f>
        <v>1247.45</v>
      </c>
    </row>
    <row r="36" spans="1:8" ht="13.50" thickBot="1" customHeight="1">
      <c r="A36" s="1" t="s">
        <v>82</v>
      </c>
      <c r="B36" s="1"/>
      <c r="C36" s="1"/>
      <c r="D36" s="10" t="s">
        <v>83</v>
      </c>
      <c r="E36" s="1" t="s">
        <v>84</v>
      </c>
      <c r="F36" s="11">
        <v>0.218</v>
      </c>
      <c r="G36" s="12">
        <v>6095.47</v>
      </c>
      <c r="H36" s="12">
        <f ca="1">ROUND(INDIRECT(ADDRESS(ROW()+(0), COLUMN()+(-2), 1))*INDIRECT(ADDRESS(ROW()+(0), COLUMN()+(-1), 1)), 2)</f>
        <v>1328.81</v>
      </c>
    </row>
    <row r="37" spans="1:8" ht="13.50" thickBot="1" customHeight="1">
      <c r="A37" s="1" t="s">
        <v>85</v>
      </c>
      <c r="B37" s="1"/>
      <c r="C37" s="1"/>
      <c r="D37" s="10" t="s">
        <v>86</v>
      </c>
      <c r="E37" s="1" t="s">
        <v>87</v>
      </c>
      <c r="F37" s="11">
        <v>0.045</v>
      </c>
      <c r="G37" s="12">
        <v>8665.87</v>
      </c>
      <c r="H37" s="12">
        <f ca="1">ROUND(INDIRECT(ADDRESS(ROW()+(0), COLUMN()+(-2), 1))*INDIRECT(ADDRESS(ROW()+(0), COLUMN()+(-1), 1)), 2)</f>
        <v>389.96</v>
      </c>
    </row>
    <row r="38" spans="1:8" ht="13.50" thickBot="1" customHeight="1">
      <c r="A38" s="1" t="s">
        <v>88</v>
      </c>
      <c r="B38" s="1"/>
      <c r="C38" s="1"/>
      <c r="D38" s="10" t="s">
        <v>89</v>
      </c>
      <c r="E38" s="1" t="s">
        <v>90</v>
      </c>
      <c r="F38" s="13">
        <v>0.18</v>
      </c>
      <c r="G38" s="14">
        <v>6473.56</v>
      </c>
      <c r="H38" s="14">
        <f ca="1">ROUND(INDIRECT(ADDRESS(ROW()+(0), COLUMN()+(-2), 1))*INDIRECT(ADDRESS(ROW()+(0), COLUMN()+(-1), 1)), 2)</f>
        <v>1165.24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17761.1</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50970.4</v>
      </c>
      <c r="H41" s="14">
        <f ca="1">ROUND(INDIRECT(ADDRESS(ROW()+(0), COLUMN()+(-2), 1))*INDIRECT(ADDRESS(ROW()+(0), COLUMN()+(-1), 1))/100, 2)</f>
        <v>1019.41</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51989.8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