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<sst xmlns="http://schemas.openxmlformats.org/spreadsheetml/2006/main" count="97" uniqueCount="97">
  <si>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</si>
  <si>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EHL020</t>
  </si>
  <si>
    <t xml:space="preserve">m²</t>
  </si>
  <si>
    <t xml:space="preserve">Losa continua con armadura cruzada y pilares.</t>
  </si>
  <si>
    <r>
      <rPr>
        <sz val="8.25"/>
        <color rgb="FF000000"/>
        <rFont val="Arial"/>
        <family val="2"/>
      </rPr>
      <t xml:space="preserve">Estructura de hormigón armado, realizada con hormigón H20 (20) 20/6, no expuesto a ciclos hielo-deshielo, exposición a sulfatos despreciable, sin requerimiento de permeabilidad, no expuesto a ambientes salinos, docilidad blanda, preparado en obra, con cemento grado normal, y vaciado con medios manuales, con un volumen total de hormigón en losa y pilares de 0,267 m³/m², y acero A63-42H, con una cuantía total de 26 kg/m², compuesta de los siguientes elementos: LOSA CONTINUA: horizontal, canto 24 cm, con instalación y retiro de sistema de moldaje continuo, con acabado para revestir, formado por: superficie del moldaje de tableros de madera tratada, reforzados con varillas y perfiles, amortizables en 25 usos; estructura soporte horizontal de sopandas metálicas y accesorios de montaje, amortizables en 150 usos y estructura soporte vertical de puntales metálicos, amortizables en 150 usos; PILARES: con altura libre de hasta 3 m y 30x30 cm de sección media, con montaje y desmontaje del sistema de moldaje de láminas metálicas reutilizables. Incluso refuerzo de huecos y zunchos perimetrales de planta y huecos, y agente filmógeno MasterKure 215 WB "MBCC de Sika", para el curado de hormigones y morteros. El precio incluye el corte, doblado y armado del acero en el área de procesamiento de armadura, en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</si>
  <si>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</si>
  <si>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</si>
  <si>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</si>
  <si>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</si>
  <si>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</si>
  <si>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</si>
  <si>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</si>
  <si>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</si>
  <si>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</si>
  <si>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</si>
  <si>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</si>
  <si>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</si>
  <si>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Lámina metálica de 50x50 cm, para moldaje de pilares de hormigón armado de sección rectangular o cuadrada, de hasta 3 m de altura, incluso accesorios de montaje.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</si>
  <si>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</si>
  <si>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</si>
  <si>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</si>
  <si>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</si>
  <si>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</si>
  <si>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moldaje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</si>
  <si>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</si>
  <si>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</si>
  <si>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</si>
  <si>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</si>
  <si>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</si>
  <si>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</si>
  <si>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</si>
  <si>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</si>
  <si>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</si>
  <si>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</si>
  <si>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</si>
  <si>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moldajes metálicos, fenólicos o de madera.</t>
  </si>
  <si>
    <t xml:space="preserve">mt07aco020h</t>
  </si>
  <si>
    <t xml:space="preserve">Ud</t>
  </si>
  <si>
    <t xml:space="preserve">Separador homologado para losas continuas.</t>
  </si>
  <si>
    <t xml:space="preserve">mt07aco100a</t>
  </si>
  <si>
    <t xml:space="preserve">kg</t>
  </si>
  <si>
    <t xml:space="preserve">Acero en barras con resaltes, A63-42H, de varios diámetros, según NCh204.Of77.</t>
  </si>
  <si>
    <t xml:space="preserve">mt08var050</t>
  </si>
  <si>
    <t xml:space="preserve">kg</t>
  </si>
  <si>
    <t xml:space="preserve">Alambre galvanizado para atar, de 1,30 mm de diámetro.</t>
  </si>
  <si>
    <t xml:space="preserve">mt08aaa010a</t>
  </si>
  <si>
    <t xml:space="preserve">m³</t>
  </si>
  <si>
    <t xml:space="preserve">Agua.</t>
  </si>
  <si>
    <t xml:space="preserve">mt01arg000e</t>
  </si>
  <si>
    <t xml:space="preserve">m³</t>
  </si>
  <si>
    <t xml:space="preserve">Arena cribada.</t>
  </si>
  <si>
    <t xml:space="preserve">mt01arg001em</t>
  </si>
  <si>
    <t xml:space="preserve">m³</t>
  </si>
  <si>
    <t xml:space="preserve">Árido grueso homogeneizado, de tamaño máximo 20 mm.</t>
  </si>
  <si>
    <t xml:space="preserve">mt08cem000e</t>
  </si>
  <si>
    <t xml:space="preserve">kg</t>
  </si>
  <si>
    <t xml:space="preserve">Cemento gris en sacos.</t>
  </si>
  <si>
    <t xml:space="preserve">mt08cur020d</t>
  </si>
  <si>
    <t xml:space="preserve">l</t>
  </si>
  <si>
    <t xml:space="preserve">Agente filmógeno MasterKure 215 WB "MBCC de Sika", para el curado de hormigones y morteros.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</si>
  <si>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</si>
  <si>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</si>
  <si>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</si>
  <si>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</si>
  <si>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</si>
  <si>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</si>
  <si>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</si>
  <si>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mo044</t>
  </si>
  <si>
    <t xml:space="preserve">h</t>
  </si>
  <si>
    <t xml:space="preserve">Maestro 1ª carpintero de obra gruesa.</t>
  </si>
  <si>
    <t xml:space="preserve">mo091</t>
  </si>
  <si>
    <t xml:space="preserve">h</t>
  </si>
  <si>
    <t xml:space="preserve">Ayudante carpintero de obra gruesa.</t>
  </si>
  <si>
    <t xml:space="preserve">mo043</t>
  </si>
  <si>
    <t xml:space="preserve">h</t>
  </si>
  <si>
    <t xml:space="preserve">Maestro 1ª enfierrador.</t>
  </si>
  <si>
    <t xml:space="preserve">mo090</t>
  </si>
  <si>
    <t xml:space="preserve">h</t>
  </si>
  <si>
    <t xml:space="preserve">Ayudante enfierrador.</t>
  </si>
  <si>
    <t xml:space="preserve">mo113</t>
  </si>
  <si>
    <t xml:space="preserve">h</t>
  </si>
  <si>
    <t xml:space="preserve">Jornal construcción.</t>
  </si>
  <si>
    <t xml:space="preserve">mo112</t>
  </si>
  <si>
    <t xml:space="preserve">h</t>
  </si>
  <si>
    <t xml:space="preserve">Jornal especializado de construcción.</t>
  </si>
  <si>
    <t xml:space="preserve">mo045</t>
  </si>
  <si>
    <t xml:space="preserve">h</t>
  </si>
  <si>
    <t xml:space="preserve">Maestro 1ª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</si>
  <si>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</si>
  <si>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</si>
  <si>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</si>
  <si>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</si>
  <si>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</si>
  <si>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</si>
  <si>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</si>
  <si>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$ 2.998,50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</si>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</sst>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8.85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42.49</v>
      </c>
      <c r="H10" s="12">
        <f ca="1">ROUND(INDIRECT(ADDRESS(ROW()+(0), COLUMN()+(-2), 1))*INDIRECT(ADDRESS(ROW()+(0), COLUMN()+(-1), 1)), 2)</f>
        <v>21.25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29416.6</v>
      </c>
      <c r="H11" s="12">
        <f ca="1">ROUND(INDIRECT(ADDRESS(ROW()+(0), COLUMN()+(-2), 1))*INDIRECT(ADDRESS(ROW()+(0), COLUMN()+(-1), 1)), 2)</f>
        <v>205.92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0.044</v>
      </c>
      <c r="G12" s="12">
        <v>27884.5</v>
      </c>
      <c r="H12" s="12">
        <f ca="1">ROUND(INDIRECT(ADDRESS(ROW()+(0), COLUMN()+(-2), 1))*INDIRECT(ADDRESS(ROW()+(0), COLUMN()+(-1), 1)), 2)</f>
        <v>1226.92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0.007</v>
      </c>
      <c r="G13" s="12">
        <v>62510.3</v>
      </c>
      <c r="H13" s="12">
        <f ca="1">ROUND(INDIRECT(ADDRESS(ROW()+(0), COLUMN()+(-2), 1))*INDIRECT(ADDRESS(ROW()+(0), COLUMN()+(-1), 1)), 2)</f>
        <v>437.57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0.029</v>
      </c>
      <c r="G14" s="12">
        <v>11799</v>
      </c>
      <c r="H14" s="12">
        <f ca="1">ROUND(INDIRECT(ADDRESS(ROW()+(0), COLUMN()+(-2), 1))*INDIRECT(ADDRESS(ROW()+(0), COLUMN()+(-1), 1)), 2)</f>
        <v>342.17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0.003</v>
      </c>
      <c r="G15" s="12">
        <v>217867</v>
      </c>
      <c r="H15" s="12">
        <f ca="1">ROUND(INDIRECT(ADDRESS(ROW()+(0), COLUMN()+(-2), 1))*INDIRECT(ADDRESS(ROW()+(0), COLUMN()+(-1), 1)), 2)</f>
        <v>653.6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0.04</v>
      </c>
      <c r="G16" s="12">
        <v>5362.4</v>
      </c>
      <c r="H16" s="12">
        <f ca="1">ROUND(INDIRECT(ADDRESS(ROW()+(0), COLUMN()+(-2), 1))*INDIRECT(ADDRESS(ROW()+(0), COLUMN()+(-1), 1)), 2)</f>
        <v>214.5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1139.9</v>
      </c>
      <c r="H17" s="12">
        <f ca="1">ROUND(INDIRECT(ADDRESS(ROW()+(0), COLUMN()+(-2), 1))*INDIRECT(ADDRESS(ROW()+(0), COLUMN()+(-1), 1)), 2)</f>
        <v>46.74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3</v>
      </c>
      <c r="G18" s="12">
        <v>59.49</v>
      </c>
      <c r="H18" s="12">
        <f ca="1">ROUND(INDIRECT(ADDRESS(ROW()+(0), COLUMN()+(-2), 1))*INDIRECT(ADDRESS(ROW()+(0), COLUMN()+(-1), 1)), 2)</f>
        <v>178.47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27.3</v>
      </c>
      <c r="G19" s="12">
        <v>680.54</v>
      </c>
      <c r="H19" s="12">
        <f ca="1">ROUND(INDIRECT(ADDRESS(ROW()+(0), COLUMN()+(-2), 1))*INDIRECT(ADDRESS(ROW()+(0), COLUMN()+(-1), 1)), 2)</f>
        <v>18578.7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0.329</v>
      </c>
      <c r="G20" s="12">
        <v>919.27</v>
      </c>
      <c r="H20" s="12">
        <f ca="1">ROUND(INDIRECT(ADDRESS(ROW()+(0), COLUMN()+(-2), 1))*INDIRECT(ADDRESS(ROW()+(0), COLUMN()+(-1), 1)), 2)</f>
        <v>302.44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0.048</v>
      </c>
      <c r="G21" s="12">
        <v>919.27</v>
      </c>
      <c r="H21" s="12">
        <f ca="1">ROUND(INDIRECT(ADDRESS(ROW()+(0), COLUMN()+(-2), 1))*INDIRECT(ADDRESS(ROW()+(0), COLUMN()+(-1), 1)), 2)</f>
        <v>44.12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0.127</v>
      </c>
      <c r="G22" s="12">
        <v>10769</v>
      </c>
      <c r="H22" s="12">
        <f ca="1">ROUND(INDIRECT(ADDRESS(ROW()+(0), COLUMN()+(-2), 1))*INDIRECT(ADDRESS(ROW()+(0), COLUMN()+(-1), 1)), 2)</f>
        <v>1367.67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0.219</v>
      </c>
      <c r="G23" s="12">
        <v>17608.8</v>
      </c>
      <c r="H23" s="12">
        <f ca="1">ROUND(INDIRECT(ADDRESS(ROW()+(0), COLUMN()+(-2), 1))*INDIRECT(ADDRESS(ROW()+(0), COLUMN()+(-1), 1)), 2)</f>
        <v>3856.33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81.302</v>
      </c>
      <c r="G24" s="12">
        <v>100.14</v>
      </c>
      <c r="H24" s="12">
        <f ca="1">ROUND(INDIRECT(ADDRESS(ROW()+(0), COLUMN()+(-2), 1))*INDIRECT(ADDRESS(ROW()+(0), COLUMN()+(-1), 1)), 2)</f>
        <v>8141.58</v>
      </c>
    </row>
    <row r="25" spans="1:8" ht="24.0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3">
        <v>0.15</v>
      </c>
      <c r="G25" s="14">
        <v>986.68</v>
      </c>
      <c r="H25" s="14">
        <f ca="1">ROUND(INDIRECT(ADDRESS(ROW()+(0), COLUMN()+(-2), 1))*INDIRECT(ADDRESS(ROW()+(0), COLUMN()+(-1), 1)), 2)</f>
        <v>148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35766</v>
      </c>
    </row>
    <row r="27" spans="1:8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3">
        <v>0.168</v>
      </c>
      <c r="G28" s="14">
        <v>2206.2</v>
      </c>
      <c r="H28" s="14">
        <f ca="1">ROUND(INDIRECT(ADDRESS(ROW()+(0), COLUMN()+(-2), 1))*INDIRECT(ADDRESS(ROW()+(0), COLUMN()+(-1), 1)), 2)</f>
        <v>370.64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370.64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0.712</v>
      </c>
      <c r="G31" s="12">
        <v>8665.87</v>
      </c>
      <c r="H31" s="12">
        <f ca="1">ROUND(INDIRECT(ADDRESS(ROW()+(0), COLUMN()+(-2), 1))*INDIRECT(ADDRESS(ROW()+(0), COLUMN()+(-1), 1)), 2)</f>
        <v>6170.1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0.732</v>
      </c>
      <c r="G32" s="12">
        <v>6473.56</v>
      </c>
      <c r="H32" s="12">
        <f ca="1">ROUND(INDIRECT(ADDRESS(ROW()+(0), COLUMN()+(-2), 1))*INDIRECT(ADDRESS(ROW()+(0), COLUMN()+(-1), 1)), 2)</f>
        <v>4738.65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0.385</v>
      </c>
      <c r="G33" s="12">
        <v>8665.87</v>
      </c>
      <c r="H33" s="12">
        <f ca="1">ROUND(INDIRECT(ADDRESS(ROW()+(0), COLUMN()+(-2), 1))*INDIRECT(ADDRESS(ROW()+(0), COLUMN()+(-1), 1)), 2)</f>
        <v>3336.36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0.367</v>
      </c>
      <c r="G34" s="12">
        <v>6473.56</v>
      </c>
      <c r="H34" s="12">
        <f ca="1">ROUND(INDIRECT(ADDRESS(ROW()+(0), COLUMN()+(-2), 1))*INDIRECT(ADDRESS(ROW()+(0), COLUMN()+(-1), 1)), 2)</f>
        <v>2375.8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0.286</v>
      </c>
      <c r="G35" s="12">
        <v>5997.35</v>
      </c>
      <c r="H35" s="12">
        <f ca="1">ROUND(INDIRECT(ADDRESS(ROW()+(0), COLUMN()+(-2), 1))*INDIRECT(ADDRESS(ROW()+(0), COLUMN()+(-1), 1)), 2)</f>
        <v>1715.24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0.3</v>
      </c>
      <c r="G36" s="12">
        <v>6095.47</v>
      </c>
      <c r="H36" s="12">
        <f ca="1">ROUND(INDIRECT(ADDRESS(ROW()+(0), COLUMN()+(-2), 1))*INDIRECT(ADDRESS(ROW()+(0), COLUMN()+(-1), 1)), 2)</f>
        <v>1828.64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1">
        <v>0.071</v>
      </c>
      <c r="G37" s="12">
        <v>8665.87</v>
      </c>
      <c r="H37" s="12">
        <f ca="1">ROUND(INDIRECT(ADDRESS(ROW()+(0), COLUMN()+(-2), 1))*INDIRECT(ADDRESS(ROW()+(0), COLUMN()+(-1), 1)), 2)</f>
        <v>615.28</v>
      </c>
    </row>
    <row r="38" spans="1:8" ht="13.50" thickBot="1" customHeight="1">
      <c r="A38" s="1" t="s">
        <v>88</v>
      </c>
      <c r="B38" s="1"/>
      <c r="C38" s="10" t="s">
        <v>89</v>
      </c>
      <c r="D38" s="10"/>
      <c r="E38" s="1" t="s">
        <v>90</v>
      </c>
      <c r="F38" s="13">
        <v>0.29</v>
      </c>
      <c r="G38" s="14">
        <v>6473.56</v>
      </c>
      <c r="H38" s="14">
        <f ca="1">ROUND(INDIRECT(ADDRESS(ROW()+(0), COLUMN()+(-2), 1))*INDIRECT(ADDRESS(ROW()+(0), COLUMN()+(-1), 1)), 2)</f>
        <v>1877.33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22657.4</v>
      </c>
    </row>
    <row r="40" spans="1:8" ht="13.50" thickBot="1" customHeight="1">
      <c r="A40" s="15">
        <v>4</v>
      </c>
      <c r="B40" s="15"/>
      <c r="C40" s="15"/>
      <c r="D40" s="15"/>
      <c r="E40" s="18" t="s">
        <v>92</v>
      </c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20"/>
      <c r="E41" s="19" t="s">
        <v>94</v>
      </c>
      <c r="F41" s="13">
        <v>2</v>
      </c>
      <c r="G41" s="14">
        <f ca="1">ROUND(SUM(INDIRECT(ADDRESS(ROW()+(-2), COLUMN()+(1), 1)),INDIRECT(ADDRESS(ROW()+(-12), COLUMN()+(1), 1)),INDIRECT(ADDRESS(ROW()+(-15), COLUMN()+(1), 1))), 2)</f>
        <v>58794.1</v>
      </c>
      <c r="H41" s="14">
        <f ca="1">ROUND(INDIRECT(ADDRESS(ROW()+(0), COLUMN()+(-2), 1))*INDIRECT(ADDRESS(ROW()+(0), COLUMN()+(-1), 1))/100, 2)</f>
        <v>1175.88</v>
      </c>
    </row>
    <row r="42" spans="1:8" ht="13.50" thickBot="1" customHeight="1">
      <c r="A42" s="21" t="s">
        <v>95</v>
      </c>
      <c r="B42" s="21"/>
      <c r="C42" s="22"/>
      <c r="D42" s="22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59969.9</v>
      </c>
    </row>
  </sheetData>
  <mergeCells count="8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F39:G39"/>
    <mergeCell ref="A40:B40"/>
    <mergeCell ref="C40:D40"/>
    <mergeCell ref="E40:F40"/>
    <mergeCell ref="A41:B41"/>
    <mergeCell ref="C41:D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