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<sst xmlns="http://schemas.openxmlformats.org/spreadsheetml/2006/main" count="91" uniqueCount="91">
  <si>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</si>
  <si>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EHL010</t>
  </si>
  <si>
    <t xml:space="preserve">m²</t>
  </si>
  <si>
    <t xml:space="preserve">Losa continua con armadura cruzada.</t>
  </si>
  <si>
    <r>
      <rPr>
        <sz val="8.25"/>
        <color rgb="FF000000"/>
        <rFont val="Arial"/>
        <family val="2"/>
      </rPr>
      <t xml:space="preserve">Losa continua de hormigón armado con armadura cruzada, horizontal, con altura libre de planta de hasta 3 m, canto 24 cm, realizada con hormigón H20 (20) 20/6, no expuesto a ciclos hielo-deshielo, exposición a sulfatos despreciable, sin requerimiento de permeabilidad, no expuesto a ambientes salinos, docilidad blanda, preparado en obra, con cemento grado normal, y vaciado con medios manuales, y acero A63-42H, con una cuantía aproximada de 21 kg/m²; instalación y retiro de sistema de moldaje continuo, con acabado para revestir, formado por: superficie del moldaje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nervios y zunchos perimetrales de planta y huecos, alambre de atar, separadores, aplicación de líquido desmoldante MasterFinish RL 294 "MBCC de Sika" y agente filmógeno MasterKure 215 WB "MBCC de Sika", para el curado de hormigones y morteros. El precio incluye el corte, doblado y armado del acero en el área de procesamiento de armadura, en obra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</si>
  <si>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</si>
  <si>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</si>
  <si>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</si>
  <si>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</si>
  <si>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</si>
  <si>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</si>
  <si>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</si>
  <si>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</si>
  <si>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</si>
  <si>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</si>
  <si>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</si>
  <si>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</si>
  <si>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moldaje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</si>
  <si>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</si>
  <si>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</si>
  <si>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</si>
  <si>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</si>
  <si>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</si>
  <si>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</si>
  <si>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</si>
  <si>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</si>
  <si>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</si>
  <si>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</si>
  <si>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</si>
  <si>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moldajes metálicos, fenólicos o de madera.</t>
  </si>
  <si>
    <t xml:space="preserve">mt07aco020h</t>
  </si>
  <si>
    <t xml:space="preserve">Ud</t>
  </si>
  <si>
    <t xml:space="preserve">Separador homologado para losas continuas.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</si>
  <si>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</si>
  <si>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</si>
  <si>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</si>
  <si>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</si>
  <si>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</si>
  <si>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</si>
  <si>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</si>
  <si>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</si>
  <si>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</si>
  <si>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mt01arg000e</t>
  </si>
  <si>
    <t xml:space="preserve">m³</t>
  </si>
  <si>
    <t xml:space="preserve">Arena cribada.</t>
  </si>
  <si>
    <t xml:space="preserve">mt01arg001em</t>
  </si>
  <si>
    <t xml:space="preserve">m³</t>
  </si>
  <si>
    <t xml:space="preserve">Árido grueso homogeneizado, de tamaño máximo 20 mm.</t>
  </si>
  <si>
    <t xml:space="preserve">mt08cem000e</t>
  </si>
  <si>
    <t xml:space="preserve">kg</t>
  </si>
  <si>
    <t xml:space="preserve">Cemento gris en sacos.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</si>
  <si>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</si>
  <si>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</si>
  <si>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</si>
  <si>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</si>
  <si>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</si>
  <si>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</si>
  <si>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</si>
  <si>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</si>
  <si>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</si>
  <si>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</si>
  <si>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</si>
  <si>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</si>
  <si>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</si>
  <si>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</si>
  <si>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</si>
  <si>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</si>
  <si>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mo043</t>
  </si>
  <si>
    <t xml:space="preserve">h</t>
  </si>
  <si>
    <t xml:space="preserve">Maestro 1ª enfierrador.</t>
  </si>
  <si>
    <t xml:space="preserve">mo090</t>
  </si>
  <si>
    <t xml:space="preserve">h</t>
  </si>
  <si>
    <t xml:space="preserve">Ayudante enfierrador.</t>
  </si>
  <si>
    <t xml:space="preserve">mo113</t>
  </si>
  <si>
    <t xml:space="preserve">h</t>
  </si>
  <si>
    <t xml:space="preserve">Jornal construcción.</t>
  </si>
  <si>
    <t xml:space="preserve">mo112</t>
  </si>
  <si>
    <t xml:space="preserve">h</t>
  </si>
  <si>
    <t xml:space="preserve">Jornal especializado de construcción.</t>
  </si>
  <si>
    <t xml:space="preserve">mo045</t>
  </si>
  <si>
    <t xml:space="preserve">h</t>
  </si>
  <si>
    <t xml:space="preserve">Maestro 1ª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</si>
  <si>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</si>
  <si>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</si>
  <si>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</si>
  <si>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</si>
  <si>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</si>
  <si>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</si>
  <si>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</si>
  <si>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$ 2.551,64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</si>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</sst>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8.85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0.044</v>
      </c>
      <c r="G10" s="12">
        <v>27884.5</v>
      </c>
      <c r="H10" s="12">
        <f ca="1">ROUND(INDIRECT(ADDRESS(ROW()+(0), COLUMN()+(-2), 1))*INDIRECT(ADDRESS(ROW()+(0), COLUMN()+(-1), 1)), 2)</f>
        <v>1226.92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62510.3</v>
      </c>
      <c r="H11" s="12">
        <f ca="1">ROUND(INDIRECT(ADDRESS(ROW()+(0), COLUMN()+(-2), 1))*INDIRECT(ADDRESS(ROW()+(0), COLUMN()+(-1), 1)), 2)</f>
        <v>437.57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11799</v>
      </c>
      <c r="H12" s="12">
        <f ca="1">ROUND(INDIRECT(ADDRESS(ROW()+(0), COLUMN()+(-2), 1))*INDIRECT(ADDRESS(ROW()+(0), COLUMN()+(-1), 1)), 2)</f>
        <v>318.57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217867</v>
      </c>
      <c r="H13" s="12">
        <f ca="1">ROUND(INDIRECT(ADDRESS(ROW()+(0), COLUMN()+(-2), 1))*INDIRECT(ADDRESS(ROW()+(0), COLUMN()+(-1), 1)), 2)</f>
        <v>653.6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5362.4</v>
      </c>
      <c r="H14" s="12">
        <f ca="1">ROUND(INDIRECT(ADDRESS(ROW()+(0), COLUMN()+(-2), 1))*INDIRECT(ADDRESS(ROW()+(0), COLUMN()+(-1), 1)), 2)</f>
        <v>214.5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</v>
      </c>
      <c r="G15" s="12">
        <v>1139.9</v>
      </c>
      <c r="H15" s="12">
        <f ca="1">ROUND(INDIRECT(ADDRESS(ROW()+(0), COLUMN()+(-2), 1))*INDIRECT(ADDRESS(ROW()+(0), COLUMN()+(-1), 1)), 2)</f>
        <v>34.2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59.49</v>
      </c>
      <c r="H16" s="12">
        <f ca="1">ROUND(INDIRECT(ADDRESS(ROW()+(0), COLUMN()+(-2), 1))*INDIRECT(ADDRESS(ROW()+(0), COLUMN()+(-1), 1)), 2)</f>
        <v>178.47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22.05</v>
      </c>
      <c r="G17" s="12">
        <v>680.54</v>
      </c>
      <c r="H17" s="12">
        <f ca="1">ROUND(INDIRECT(ADDRESS(ROW()+(0), COLUMN()+(-2), 1))*INDIRECT(ADDRESS(ROW()+(0), COLUMN()+(-1), 1)), 2)</f>
        <v>15005.9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0.294</v>
      </c>
      <c r="G18" s="12">
        <v>919.27</v>
      </c>
      <c r="H18" s="12">
        <f ca="1">ROUND(INDIRECT(ADDRESS(ROW()+(0), COLUMN()+(-2), 1))*INDIRECT(ADDRESS(ROW()+(0), COLUMN()+(-1), 1)), 2)</f>
        <v>270.27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0.043</v>
      </c>
      <c r="G19" s="12">
        <v>919.27</v>
      </c>
      <c r="H19" s="12">
        <f ca="1">ROUND(INDIRECT(ADDRESS(ROW()+(0), COLUMN()+(-2), 1))*INDIRECT(ADDRESS(ROW()+(0), COLUMN()+(-1), 1)), 2)</f>
        <v>39.53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0.114</v>
      </c>
      <c r="G20" s="12">
        <v>10769</v>
      </c>
      <c r="H20" s="12">
        <f ca="1">ROUND(INDIRECT(ADDRESS(ROW()+(0), COLUMN()+(-2), 1))*INDIRECT(ADDRESS(ROW()+(0), COLUMN()+(-1), 1)), 2)</f>
        <v>1227.67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0.197</v>
      </c>
      <c r="G21" s="12">
        <v>17608.8</v>
      </c>
      <c r="H21" s="12">
        <f ca="1">ROUND(INDIRECT(ADDRESS(ROW()+(0), COLUMN()+(-2), 1))*INDIRECT(ADDRESS(ROW()+(0), COLUMN()+(-1), 1)), 2)</f>
        <v>3468.93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73.08</v>
      </c>
      <c r="G22" s="12">
        <v>100.14</v>
      </c>
      <c r="H22" s="12">
        <f ca="1">ROUND(INDIRECT(ADDRESS(ROW()+(0), COLUMN()+(-2), 1))*INDIRECT(ADDRESS(ROW()+(0), COLUMN()+(-1), 1)), 2)</f>
        <v>7318.23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0.15</v>
      </c>
      <c r="G23" s="14">
        <v>986.68</v>
      </c>
      <c r="H23" s="14">
        <f ca="1">ROUND(INDIRECT(ADDRESS(ROW()+(0), COLUMN()+(-2), 1))*INDIRECT(ADDRESS(ROW()+(0), COLUMN()+(-1), 1)), 2)</f>
        <v>148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30542.4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0.151</v>
      </c>
      <c r="G26" s="14">
        <v>2206.2</v>
      </c>
      <c r="H26" s="14">
        <f ca="1">ROUND(INDIRECT(ADDRESS(ROW()+(0), COLUMN()+(-2), 1))*INDIRECT(ADDRESS(ROW()+(0), COLUMN()+(-1), 1)), 2)</f>
        <v>333.14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333.14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0.568</v>
      </c>
      <c r="G29" s="12">
        <v>8665.87</v>
      </c>
      <c r="H29" s="12">
        <f ca="1">ROUND(INDIRECT(ADDRESS(ROW()+(0), COLUMN()+(-2), 1))*INDIRECT(ADDRESS(ROW()+(0), COLUMN()+(-1), 1)), 2)</f>
        <v>4922.21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0.568</v>
      </c>
      <c r="G30" s="12">
        <v>6473.56</v>
      </c>
      <c r="H30" s="12">
        <f ca="1">ROUND(INDIRECT(ADDRESS(ROW()+(0), COLUMN()+(-2), 1))*INDIRECT(ADDRESS(ROW()+(0), COLUMN()+(-1), 1)), 2)</f>
        <v>3676.98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0.334</v>
      </c>
      <c r="G31" s="12">
        <v>8665.87</v>
      </c>
      <c r="H31" s="12">
        <f ca="1">ROUND(INDIRECT(ADDRESS(ROW()+(0), COLUMN()+(-2), 1))*INDIRECT(ADDRESS(ROW()+(0), COLUMN()+(-1), 1)), 2)</f>
        <v>2894.4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0.31</v>
      </c>
      <c r="G32" s="12">
        <v>6473.56</v>
      </c>
      <c r="H32" s="12">
        <f ca="1">ROUND(INDIRECT(ADDRESS(ROW()+(0), COLUMN()+(-2), 1))*INDIRECT(ADDRESS(ROW()+(0), COLUMN()+(-1), 1)), 2)</f>
        <v>2006.8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0.286</v>
      </c>
      <c r="G33" s="12">
        <v>5997.35</v>
      </c>
      <c r="H33" s="12">
        <f ca="1">ROUND(INDIRECT(ADDRESS(ROW()+(0), COLUMN()+(-2), 1))*INDIRECT(ADDRESS(ROW()+(0), COLUMN()+(-1), 1)), 2)</f>
        <v>1715.24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0.3</v>
      </c>
      <c r="G34" s="12">
        <v>6095.47</v>
      </c>
      <c r="H34" s="12">
        <f ca="1">ROUND(INDIRECT(ADDRESS(ROW()+(0), COLUMN()+(-2), 1))*INDIRECT(ADDRESS(ROW()+(0), COLUMN()+(-1), 1)), 2)</f>
        <v>1828.64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0.06</v>
      </c>
      <c r="G35" s="12">
        <v>8665.87</v>
      </c>
      <c r="H35" s="12">
        <f ca="1">ROUND(INDIRECT(ADDRESS(ROW()+(0), COLUMN()+(-2), 1))*INDIRECT(ADDRESS(ROW()+(0), COLUMN()+(-1), 1)), 2)</f>
        <v>519.95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3">
        <v>0.246</v>
      </c>
      <c r="G36" s="14">
        <v>6473.56</v>
      </c>
      <c r="H36" s="14">
        <f ca="1">ROUND(INDIRECT(ADDRESS(ROW()+(0), COLUMN()+(-2), 1))*INDIRECT(ADDRESS(ROW()+(0), COLUMN()+(-1), 1)), 2)</f>
        <v>1592.5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19156.7</v>
      </c>
    </row>
    <row r="38" spans="1:8" ht="13.50" thickBot="1" customHeight="1">
      <c r="A38" s="15">
        <v>4</v>
      </c>
      <c r="B38" s="15"/>
      <c r="C38" s="15"/>
      <c r="D38" s="15"/>
      <c r="E38" s="18" t="s">
        <v>86</v>
      </c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20"/>
      <c r="E39" s="19" t="s">
        <v>88</v>
      </c>
      <c r="F39" s="13">
        <v>2</v>
      </c>
      <c r="G39" s="14">
        <f ca="1">ROUND(SUM(INDIRECT(ADDRESS(ROW()+(-2), COLUMN()+(1), 1)),INDIRECT(ADDRESS(ROW()+(-12), COLUMN()+(1), 1)),INDIRECT(ADDRESS(ROW()+(-15), COLUMN()+(1), 1))), 2)</f>
        <v>50032.2</v>
      </c>
      <c r="H39" s="14">
        <f ca="1">ROUND(INDIRECT(ADDRESS(ROW()+(0), COLUMN()+(-2), 1))*INDIRECT(ADDRESS(ROW()+(0), COLUMN()+(-1), 1))/100, 2)</f>
        <v>1000.64</v>
      </c>
    </row>
    <row r="40" spans="1:8" ht="13.50" thickBot="1" customHeight="1">
      <c r="A40" s="21" t="s">
        <v>89</v>
      </c>
      <c r="B40" s="21"/>
      <c r="C40" s="22"/>
      <c r="D40" s="22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51032.9</v>
      </c>
    </row>
  </sheetData>
  <mergeCells count="7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F37:G37"/>
    <mergeCell ref="A38:B38"/>
    <mergeCell ref="C38:D38"/>
    <mergeCell ref="E38:F38"/>
    <mergeCell ref="A39:B39"/>
    <mergeCell ref="C39:D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