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<sst xmlns="http://schemas.openxmlformats.org/spreadsheetml/2006/main" count="41" uniqueCount="41">
  <si>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</si>
  <si>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ZHA011</t>
  </si>
  <si>
    <t xml:space="preserve">m²</t>
  </si>
  <si>
    <t xml:space="preserve">Rehabilitación energética de azotea no transitable. Sistema "ISOVER".</t>
  </si>
  <si>
    <r>
      <rPr>
        <sz val="8.25"/>
        <color rgb="FF000000"/>
        <rFont val="Arial"/>
        <family val="2"/>
      </rPr>
      <t xml:space="preserve">Rehabilitación energética de azotea no transitable. Sistema "ISOVER". AISLAMIENTO TÉRMICO: panel rígido de lana de roca hidrofugada, Ixxo "ISOVER", revestido por una de sus caras con asfalto oxidado y film de polipropileno termofusible, de 120 mm de espesor, resistencia térmica 3,05 m²K/W, conductividad térmica 0,039 W/(mK), fijado mecánicamente al soporte; IMPERMEABILIZACIÓN: tipo monocapa, adherida, formada por membrana de betún modificado con plastómero APP, de 3,5 mm de espesor, con armadura de fieltro de poliéster reforzado y estabilizado de 150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</si>
  <si>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</si>
  <si>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</si>
  <si>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</si>
  <si>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</si>
  <si>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</si>
  <si>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</si>
  <si>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</si>
  <si>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mt16lri030ta</t>
  </si>
  <si>
    <t xml:space="preserve">m²</t>
  </si>
  <si>
    <t xml:space="preserve">Panel rígido de lana de roca hidrofugada, Ixxo "ISOVER", revestido por una de sus caras con asfalto oxidado y film de polipropileno termofusible, de 120 mm de espesor, resistencia térmica 3,05 m²K/W, conductividad térmica 0,039 W/(mK), Euroclase F de reacción al fuego.</t>
  </si>
  <si>
    <t xml:space="preserve">mt16aaa020ag</t>
  </si>
  <si>
    <t xml:space="preserve">Ud</t>
  </si>
  <si>
    <t xml:space="preserve">Fijación mecánica para paneles aislantes de lana mineral, colocados directamente sobre la superficie soporte.</t>
  </si>
  <si>
    <t xml:space="preserve">mt14lga040n</t>
  </si>
  <si>
    <t xml:space="preserve">m²</t>
  </si>
  <si>
    <t xml:space="preserve">Membrana de betún modificado con plastómero APP, de 3,5 mm de espesor, masa nominal 5 kg/m², con armadura de fieltro de poliéster reforzado y estabilizado de 150 g/m², con autoprotección mineral de color gris.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</si>
  <si>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</si>
  <si>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</si>
  <si>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</si>
  <si>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</si>
  <si>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</si>
  <si>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</si>
  <si>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</si>
  <si>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</si>
  <si>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</si>
  <si>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</si>
  <si>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</si>
  <si>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</si>
  <si>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</si>
  <si>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</si>
  <si>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</si>
  <si>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</si>
  <si>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</si>
  <si>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</si>
  <si>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$ 4.545,65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</si>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</sst>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53641.8</v>
      </c>
      <c r="H10" s="12">
        <f ca="1">ROUND(INDIRECT(ADDRESS(ROW()+(0), COLUMN()+(-2), 1))*INDIRECT(ADDRESS(ROW()+(0), COLUMN()+(-1), 1)), 2)</f>
        <v>56323.9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244.38</v>
      </c>
      <c r="H11" s="12">
        <f ca="1">ROUND(INDIRECT(ADDRESS(ROW()+(0), COLUMN()+(-2), 1))*INDIRECT(ADDRESS(ROW()+(0), COLUMN()+(-1), 1)), 2)</f>
        <v>1221.9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1.1</v>
      </c>
      <c r="G12" s="14">
        <v>7025.38</v>
      </c>
      <c r="H12" s="14">
        <f ca="1">ROUND(INDIRECT(ADDRESS(ROW()+(0), COLUMN()+(-2), 1))*INDIRECT(ADDRESS(ROW()+(0), COLUMN()+(-1), 1)), 2)</f>
        <v>7727.92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65273.7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0.124</v>
      </c>
      <c r="G15" s="12">
        <v>8556.75</v>
      </c>
      <c r="H15" s="12">
        <f ca="1">ROUND(INDIRECT(ADDRESS(ROW()+(0), COLUMN()+(-2), 1))*INDIRECT(ADDRESS(ROW()+(0), COLUMN()+(-1), 1)), 2)</f>
        <v>1061.04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0.124</v>
      </c>
      <c r="G16" s="12">
        <v>6224.8</v>
      </c>
      <c r="H16" s="12">
        <f ca="1">ROUND(INDIRECT(ADDRESS(ROW()+(0), COLUMN()+(-2), 1))*INDIRECT(ADDRESS(ROW()+(0), COLUMN()+(-1), 1)), 2)</f>
        <v>771.88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</v>
      </c>
      <c r="G17" s="12">
        <v>8327.21</v>
      </c>
      <c r="H17" s="12">
        <f ca="1">ROUND(INDIRECT(ADDRESS(ROW()+(0), COLUMN()+(-2), 1))*INDIRECT(ADDRESS(ROW()+(0), COLUMN()+(-1), 1)), 2)</f>
        <v>832.72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</v>
      </c>
      <c r="G18" s="14">
        <v>6224.8</v>
      </c>
      <c r="H18" s="14">
        <f ca="1">ROUND(INDIRECT(ADDRESS(ROW()+(0), COLUMN()+(-2), 1))*INDIRECT(ADDRESS(ROW()+(0), COLUMN()+(-1), 1)), 2)</f>
        <v>622.48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3288.12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68561.8</v>
      </c>
      <c r="H21" s="14">
        <f ca="1">ROUND(INDIRECT(ADDRESS(ROW()+(0), COLUMN()+(-2), 1))*INDIRECT(ADDRESS(ROW()+(0), COLUMN()+(-1), 1))/100, 2)</f>
        <v>1371.24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69933.1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