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<sst xmlns="http://schemas.openxmlformats.org/spreadsheetml/2006/main" count="56" uniqueCount="56">
  <si>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</si>
  <si>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QDD100</t>
  </si>
  <si>
    <t xml:space="preserve">m²</t>
  </si>
  <si>
    <t xml:space="preserve">Zona técnica en azotea no transitable, no ventilada, Deck. Imprimación con membranas asfálticas.</t>
  </si>
  <si>
    <r>
      <rPr>
        <sz val="8.25"/>
        <color rgb="FF000000"/>
        <rFont val="Arial"/>
        <family val="2"/>
      </rPr>
      <t xml:space="preserve">Pasillo técnico peatonal en azotea no transitable, no ventilada, Deck con fijación mecánica, tipo convencional, pendiente del 1% al 15%. SOPORTE BASE: perfil nervado autosoportante de plancha de acero galvanizado S 280 de 0,7 mm de espesor, acabado liso, con 3 nervios de 50 mm de altura separados 260 mm; AISLAMIENTO TÉRMICO: panel rígido de lana de roca hidrofugada, Panel Cubierta 175 "ISOVER"; IMPERMEABILIZACIÓN: tipo monocapa, no adherida, formada por una membrana de betún modificado con elastómero SBS, de 4 mm de espesor, con armadura de fieltro de poliéster reforzado y estabilizado de 150 g/m²; FIJACIONES MECÁNICAS: tornillos de acero de 6 mm de diámetro y 65 mm de longitud, con tratamiento anticorrosión, taco y arandela de reparto de 40x40 mm (3 ud/m²) y CAPA DE PROTECCIÓN: membrana de betún modificado con elastómero SBS, de 3,5 mm de espesor, con armadura de fieltro de poliéster reforzado y estabilizado de 150 g/m², con autoprotección mineral de color gris, totalmente adherida a la imprimación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</si>
  <si>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</si>
  <si>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</si>
  <si>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</si>
  <si>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</si>
  <si>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</si>
  <si>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</si>
  <si>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</si>
  <si>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</si>
  <si>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</si>
  <si>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autosoportante de plancha de acero galvanizado S 280 de 0,7 mm de espesor, acabado liso, con 3 nervios de 50 mm de altura separados 260 mm, inercia 18 cm4 y masa superficial 5,5 kg/m².</t>
  </si>
  <si>
    <t xml:space="preserve">mt16lri030hb</t>
  </si>
  <si>
    <t xml:space="preserve">m²</t>
  </si>
  <si>
    <t xml:space="preserve">Panel rígido de lana de roca hidrofugada, Panel Cubierta 175 "ISOVER", no revestido, de 40 mm de espesor, resistencia térmica 1 m²K/W, conductividad térmica 0,04 W/(mK), Euroclase A1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</si>
  <si>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</si>
  <si>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</si>
  <si>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</si>
  <si>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mt14lga010ia</t>
  </si>
  <si>
    <t xml:space="preserve">m²</t>
  </si>
  <si>
    <t xml:space="preserve">Membrana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</si>
  <si>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</si>
  <si>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</si>
  <si>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</si>
  <si>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mt14lga010qa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</si>
  <si>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</si>
  <si>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</si>
  <si>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</si>
  <si>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</si>
  <si>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</si>
  <si>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</si>
  <si>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</si>
  <si>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</si>
  <si>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</si>
  <si>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</si>
  <si>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</si>
  <si>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</si>
  <si>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</si>
  <si>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</si>
  <si>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</si>
  <si>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</si>
  <si>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</si>
  <si>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</si>
  <si>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</si>
  <si>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</si>
  <si>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</si>
  <si>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</si>
  <si>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</si>
  <si>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</si>
  <si>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</si>
  <si>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</si>
  <si>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$ 19.353,20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</si>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</sst>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5753.52</v>
      </c>
      <c r="H10" s="12">
        <f ca="1">ROUND(INDIRECT(ADDRESS(ROW()+(0), COLUMN()+(-2), 1))*INDIRECT(ADDRESS(ROW()+(0), COLUMN()+(-1), 1)), 2)</f>
        <v>6328.87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18206.4</v>
      </c>
      <c r="H11" s="12">
        <f ca="1">ROUND(INDIRECT(ADDRESS(ROW()+(0), COLUMN()+(-2), 1))*INDIRECT(ADDRESS(ROW()+(0), COLUMN()+(-1), 1)), 2)</f>
        <v>19116.8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195.5</v>
      </c>
      <c r="H12" s="12">
        <f ca="1">ROUND(INDIRECT(ADDRESS(ROW()+(0), COLUMN()+(-2), 1))*INDIRECT(ADDRESS(ROW()+(0), COLUMN()+(-1), 1)), 2)</f>
        <v>195.5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8628.05</v>
      </c>
      <c r="H13" s="12">
        <f ca="1">ROUND(INDIRECT(ADDRESS(ROW()+(0), COLUMN()+(-2), 1))*INDIRECT(ADDRESS(ROW()+(0), COLUMN()+(-1), 1)), 2)</f>
        <v>9490.86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203.7</v>
      </c>
      <c r="H14" s="12">
        <f ca="1">ROUND(INDIRECT(ADDRESS(ROW()+(0), COLUMN()+(-2), 1))*INDIRECT(ADDRESS(ROW()+(0), COLUMN()+(-1), 1)), 2)</f>
        <v>611.1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8540.23</v>
      </c>
      <c r="H15" s="14">
        <f ca="1">ROUND(INDIRECT(ADDRESS(ROW()+(0), COLUMN()+(-2), 1))*INDIRECT(ADDRESS(ROW()+(0), COLUMN()+(-1), 1)), 2)</f>
        <v>8540.23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44283.3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0.171</v>
      </c>
      <c r="G18" s="12">
        <v>8556.75</v>
      </c>
      <c r="H18" s="12">
        <f ca="1">ROUND(INDIRECT(ADDRESS(ROW()+(0), COLUMN()+(-2), 1))*INDIRECT(ADDRESS(ROW()+(0), COLUMN()+(-1), 1)), 2)</f>
        <v>1463.2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0.171</v>
      </c>
      <c r="G19" s="12">
        <v>6224.8</v>
      </c>
      <c r="H19" s="12">
        <f ca="1">ROUND(INDIRECT(ADDRESS(ROW()+(0), COLUMN()+(-2), 1))*INDIRECT(ADDRESS(ROW()+(0), COLUMN()+(-1), 1)), 2)</f>
        <v>1064.44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0.057</v>
      </c>
      <c r="G20" s="12">
        <v>8556.75</v>
      </c>
      <c r="H20" s="12">
        <f ca="1">ROUND(INDIRECT(ADDRESS(ROW()+(0), COLUMN()+(-2), 1))*INDIRECT(ADDRESS(ROW()+(0), COLUMN()+(-1), 1)), 2)</f>
        <v>487.73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0.057</v>
      </c>
      <c r="G21" s="12">
        <v>6224.8</v>
      </c>
      <c r="H21" s="12">
        <f ca="1">ROUND(INDIRECT(ADDRESS(ROW()+(0), COLUMN()+(-2), 1))*INDIRECT(ADDRESS(ROW()+(0), COLUMN()+(-1), 1)), 2)</f>
        <v>354.81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0.193</v>
      </c>
      <c r="G22" s="12">
        <v>8327.21</v>
      </c>
      <c r="H22" s="12">
        <f ca="1">ROUND(INDIRECT(ADDRESS(ROW()+(0), COLUMN()+(-2), 1))*INDIRECT(ADDRESS(ROW()+(0), COLUMN()+(-1), 1)), 2)</f>
        <v>1607.15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0.193</v>
      </c>
      <c r="G23" s="14">
        <v>6224.8</v>
      </c>
      <c r="H23" s="14">
        <f ca="1">ROUND(INDIRECT(ADDRESS(ROW()+(0), COLUMN()+(-2), 1))*INDIRECT(ADDRESS(ROW()+(0), COLUMN()+(-1), 1)), 2)</f>
        <v>1201.39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6178.72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50462</v>
      </c>
      <c r="H26" s="14">
        <f ca="1">ROUND(INDIRECT(ADDRESS(ROW()+(0), COLUMN()+(-2), 1))*INDIRECT(ADDRESS(ROW()+(0), COLUMN()+(-1), 1))/100, 2)</f>
        <v>1009.24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1)),INDIRECT(ADDRESS(ROW()+(-11), COLUMN()+(0), 1))), 2)</f>
        <v>51471.3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