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<sst xmlns="http://schemas.openxmlformats.org/spreadsheetml/2006/main" count="88" uniqueCount="88">
  <si>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</si>
  <si>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</si>
  <si>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</si>
  <si>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Azotea transitable, no ventilada, con piso flotante sobre soportes, tipo convencional. Imprimación con membranas asfálticas, tipo monocapa mejorada.</t>
  </si>
  <si>
    <r>
      <rPr>
        <sz val="8.25"/>
        <color rgb="FF000000"/>
        <rFont val="Arial"/>
        <family val="2"/>
      </rPr>
      <t xml:space="preserve">Azotea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platachado; AISLAMIENTO TÉRMICO: panel rígido de lana de roca hidrofugada, Ixxo "ISOVER", revestido por una de sus caras con asfalto oxidado y film de polipropileno termofusible, de 40 mm de espesor, resistencia térmica 1 m²K/W, conductividad térmica 0,039 W/(mK); CAPA SEPARADORA BAJO CAPA DE REFUERZO: geotextil no tejido compuesto por fibras de poliéster unidas por agujeteado, (150 g/m²); CAPA DE REFUERZO: mortero de cemento CEM II/B-P 32,5 N tipo M-10 de 4 cm de espesor; IMPERMEABILIZACIÓN: tipo monocapa, adherida, formada por una membrana de betún modificado con elastómero SBS, de 3,5 mm de espesor, con armadura de fieltro de poliéster no tejido de 160 g/m², mejorada con una membrana de betún aditivado con plastómero APP,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</si>
  <si>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</si>
  <si>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</si>
  <si>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</si>
  <si>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</si>
  <si>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</si>
  <si>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</si>
  <si>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</si>
  <si>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</si>
  <si>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</si>
  <si>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</si>
  <si>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</si>
  <si>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</si>
  <si>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</si>
  <si>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</si>
  <si>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</si>
  <si>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</si>
  <si>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</si>
  <si>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</si>
  <si>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proyecto.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</si>
  <si>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</si>
  <si>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</si>
  <si>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</si>
  <si>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</si>
  <si>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</si>
  <si>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</si>
  <si>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mt08cem000e</t>
  </si>
  <si>
    <t xml:space="preserve">kg</t>
  </si>
  <si>
    <t xml:space="preserve">Cemento gris en sacos.</t>
  </si>
  <si>
    <t xml:space="preserve">mt16lri030oa</t>
  </si>
  <si>
    <t xml:space="preserve">m²</t>
  </si>
  <si>
    <t xml:space="preserve">Panel rígido de lana de roca hidrofugada, Ixxo "ISOVER", revestido por una de sus caras con asfalto oxidado y film de polipropileno termofusible, de 40 mm de espesor, resistencia térmica 1 m²K/W, conductividad térmica 0,039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</si>
  <si>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</si>
  <si>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</si>
  <si>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</si>
  <si>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</si>
  <si>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</si>
  <si>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</si>
  <si>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</si>
  <si>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</si>
  <si>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Membrana de betún modificado con elastómero SBS, de 3,5 mm de espesor, masa nominal 4 kg/m², con armadura de fieltro de poliéster no tejido de 160 g/m², de superficie no protegida.</t>
  </si>
  <si>
    <t xml:space="preserve">mt14lad010a</t>
  </si>
  <si>
    <t xml:space="preserve">m²</t>
  </si>
  <si>
    <t xml:space="preserve">Membrana de betún aditivado con plastómero APP,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</si>
  <si>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</si>
  <si>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</si>
  <si>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</si>
  <si>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</si>
  <si>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</si>
  <si>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</si>
  <si>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</si>
  <si>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</si>
  <si>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</si>
  <si>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</si>
  <si>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</si>
  <si>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</si>
  <si>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</si>
  <si>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</si>
  <si>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maquinaria: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</si>
  <si>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</si>
  <si>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</si>
  <si>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</si>
  <si>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</si>
  <si>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</si>
  <si>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</si>
  <si>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</si>
  <si>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</si>
  <si>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</si>
  <si>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</si>
  <si>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</si>
  <si>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</si>
  <si>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</si>
  <si>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mo054</t>
  </si>
  <si>
    <t xml:space="preserve">h</t>
  </si>
  <si>
    <t xml:space="preserve">Maestro 1ª montador de aislamientos.</t>
  </si>
  <si>
    <t xml:space="preserve">mo101</t>
  </si>
  <si>
    <t xml:space="preserve">h</t>
  </si>
  <si>
    <t xml:space="preserve">Ayudante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</si>
  <si>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</si>
  <si>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</si>
  <si>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</si>
  <si>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</si>
  <si>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$ 25.777,46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</si>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</sst>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50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186.67</v>
      </c>
      <c r="H10" s="12">
        <f ca="1">ROUND(INDIRECT(ADDRESS(ROW()+(0), COLUMN()+(-2), 1))*INDIRECT(ADDRESS(ROW()+(0), COLUMN()+(-1), 1)), 2)</f>
        <v>560.01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95146.6</v>
      </c>
      <c r="H11" s="12">
        <f ca="1">ROUND(INDIRECT(ADDRESS(ROW()+(0), COLUMN()+(-2), 1))*INDIRECT(ADDRESS(ROW()+(0), COLUMN()+(-1), 1)), 2)</f>
        <v>9514.66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67694.2</v>
      </c>
      <c r="H12" s="12">
        <f ca="1">ROUND(INDIRECT(ADDRESS(ROW()+(0), COLUMN()+(-2), 1))*INDIRECT(ADDRESS(ROW()+(0), COLUMN()+(-1), 1)), 2)</f>
        <v>676.94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1637.36</v>
      </c>
      <c r="H13" s="12">
        <f ca="1">ROUND(INDIRECT(ADDRESS(ROW()+(0), COLUMN()+(-2), 1))*INDIRECT(ADDRESS(ROW()+(0), COLUMN()+(-1), 1)), 2)</f>
        <v>16.37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919.27</v>
      </c>
      <c r="H14" s="12">
        <f ca="1">ROUND(INDIRECT(ADDRESS(ROW()+(0), COLUMN()+(-2), 1))*INDIRECT(ADDRESS(ROW()+(0), COLUMN()+(-1), 1)), 2)</f>
        <v>7.35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11852.9</v>
      </c>
      <c r="H15" s="12">
        <f ca="1">ROUND(INDIRECT(ADDRESS(ROW()+(0), COLUMN()+(-2), 1))*INDIRECT(ADDRESS(ROW()+(0), COLUMN()+(-1), 1)), 2)</f>
        <v>770.44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100.14</v>
      </c>
      <c r="H16" s="12">
        <f ca="1">ROUND(INDIRECT(ADDRESS(ROW()+(0), COLUMN()+(-2), 1))*INDIRECT(ADDRESS(ROW()+(0), COLUMN()+(-1), 1)), 2)</f>
        <v>1001.4</v>
      </c>
    </row>
    <row r="17" spans="1:8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21688.9</v>
      </c>
      <c r="H17" s="12">
        <f ca="1">ROUND(INDIRECT(ADDRESS(ROW()+(0), COLUMN()+(-2), 1))*INDIRECT(ADDRESS(ROW()+(0), COLUMN()+(-1), 1)), 2)</f>
        <v>22773.3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768.4</v>
      </c>
      <c r="H18" s="12">
        <f ca="1">ROUND(INDIRECT(ADDRESS(ROW()+(0), COLUMN()+(-2), 1))*INDIRECT(ADDRESS(ROW()+(0), COLUMN()+(-1), 1)), 2)</f>
        <v>806.82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80138.9</v>
      </c>
      <c r="H19" s="12">
        <f ca="1">ROUND(INDIRECT(ADDRESS(ROW()+(0), COLUMN()+(-2), 1))*INDIRECT(ADDRESS(ROW()+(0), COLUMN()+(-1), 1)), 2)</f>
        <v>3205.55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7837.7</v>
      </c>
      <c r="H20" s="12">
        <f ca="1">ROUND(INDIRECT(ADDRESS(ROW()+(0), COLUMN()+(-2), 1))*INDIRECT(ADDRESS(ROW()+(0), COLUMN()+(-1), 1)), 2)</f>
        <v>8621.47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3863.96</v>
      </c>
      <c r="H21" s="12">
        <f ca="1">ROUND(INDIRECT(ADDRESS(ROW()+(0), COLUMN()+(-2), 1))*INDIRECT(ADDRESS(ROW()+(0), COLUMN()+(-1), 1)), 2)</f>
        <v>4250.36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1053.81</v>
      </c>
      <c r="H22" s="12">
        <f ca="1">ROUND(INDIRECT(ADDRESS(ROW()+(0), COLUMN()+(-2), 1))*INDIRECT(ADDRESS(ROW()+(0), COLUMN()+(-1), 1)), 2)</f>
        <v>1106.5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729.09</v>
      </c>
      <c r="H23" s="12">
        <f ca="1">ROUND(INDIRECT(ADDRESS(ROW()+(0), COLUMN()+(-2), 1))*INDIRECT(ADDRESS(ROW()+(0), COLUMN()+(-1), 1)), 2)</f>
        <v>5468.18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5606.24</v>
      </c>
      <c r="H24" s="14">
        <f ca="1">ROUND(INDIRECT(ADDRESS(ROW()+(0), COLUMN()+(-2), 1))*INDIRECT(ADDRESS(ROW()+(0), COLUMN()+(-1), 1)), 2)</f>
        <v>5886.55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64665.9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0.028</v>
      </c>
      <c r="G27" s="14">
        <v>2206.2</v>
      </c>
      <c r="H27" s="14">
        <f ca="1">ROUND(INDIRECT(ADDRESS(ROW()+(0), COLUMN()+(-2), 1))*INDIRECT(ADDRESS(ROW()+(0), COLUMN()+(-1), 1)), 2)</f>
        <v>61.77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61.77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0.307</v>
      </c>
      <c r="G30" s="12">
        <v>8327.21</v>
      </c>
      <c r="H30" s="12">
        <f ca="1">ROUND(INDIRECT(ADDRESS(ROW()+(0), COLUMN()+(-2), 1))*INDIRECT(ADDRESS(ROW()+(0), COLUMN()+(-1), 1)), 2)</f>
        <v>2556.45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0.796</v>
      </c>
      <c r="G31" s="12">
        <v>5997.35</v>
      </c>
      <c r="H31" s="12">
        <f ca="1">ROUND(INDIRECT(ADDRESS(ROW()+(0), COLUMN()+(-2), 1))*INDIRECT(ADDRESS(ROW()+(0), COLUMN()+(-1), 1)), 2)</f>
        <v>4773.89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0.159</v>
      </c>
      <c r="G32" s="12">
        <v>8327.21</v>
      </c>
      <c r="H32" s="12">
        <f ca="1">ROUND(INDIRECT(ADDRESS(ROW()+(0), COLUMN()+(-2), 1))*INDIRECT(ADDRESS(ROW()+(0), COLUMN()+(-1), 1)), 2)</f>
        <v>1324.03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0.159</v>
      </c>
      <c r="G33" s="12">
        <v>6224.8</v>
      </c>
      <c r="H33" s="12">
        <f ca="1">ROUND(INDIRECT(ADDRESS(ROW()+(0), COLUMN()+(-2), 1))*INDIRECT(ADDRESS(ROW()+(0), COLUMN()+(-1), 1)), 2)</f>
        <v>989.74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0.057</v>
      </c>
      <c r="G34" s="12">
        <v>8556.75</v>
      </c>
      <c r="H34" s="12">
        <f ca="1">ROUND(INDIRECT(ADDRESS(ROW()+(0), COLUMN()+(-2), 1))*INDIRECT(ADDRESS(ROW()+(0), COLUMN()+(-1), 1)), 2)</f>
        <v>487.73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0.057</v>
      </c>
      <c r="G35" s="14">
        <v>6224.8</v>
      </c>
      <c r="H35" s="14">
        <f ca="1">ROUND(INDIRECT(ADDRESS(ROW()+(0), COLUMN()+(-2), 1))*INDIRECT(ADDRESS(ROW()+(0), COLUMN()+(-1), 1)), 2)</f>
        <v>354.81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10486.7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75214.4</v>
      </c>
      <c r="H38" s="14">
        <f ca="1">ROUND(INDIRECT(ADDRESS(ROW()+(0), COLUMN()+(-2), 1))*INDIRECT(ADDRESS(ROW()+(0), COLUMN()+(-1), 1))/100, 2)</f>
        <v>1504.29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76718.6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