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<sst xmlns="http://schemas.openxmlformats.org/spreadsheetml/2006/main" count="32" uniqueCount="32">
  <si>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</si>
  <si>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NAL010</t>
  </si>
  <si>
    <t xml:space="preserve">m²</t>
  </si>
  <si>
    <t xml:space="preserve">Aislamiento termoacústico de suelos flotantes, con lanas minerales.</t>
  </si>
  <si>
    <r>
      <rPr>
        <sz val="8.25"/>
        <color rgb="FF000000"/>
        <rFont val="Arial"/>
        <family val="2"/>
      </rPr>
      <t xml:space="preserve">Aislamiento termoacústico de suelos flotantes, formado por panel rígido de lana de roca, revestido por una de sus caras con film de polietileno, Panel PST, de 22 mm de espesor, resistencia térmica 0,55 m²K/W, conductividad térmica 0,039 W/(mK), y desolidarización perimetral realizada con el mismo material aislante. Colocación en obra: a tope, simplemente apoyado, preparado para recibir una sobrelosa de mortero u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</si>
  <si>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</si>
  <si>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</si>
  <si>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</si>
  <si>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</si>
  <si>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</si>
  <si>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</si>
  <si>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</si>
  <si>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mt16lri015cc</t>
  </si>
  <si>
    <t xml:space="preserve">m²</t>
  </si>
  <si>
    <t xml:space="preserve">Panel rígido de lana de roca, revestido por una de sus caras con film de polietileno, Panel PST "ISOVER", de 22 mm de espesor, resistencia térmica 0,55 m²K/W, conductividad térmica 0,039 W/(mK), Euroclase F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</si>
  <si>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</si>
  <si>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</si>
  <si>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</si>
  <si>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</si>
  <si>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</si>
  <si>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</si>
  <si>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</si>
  <si>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</si>
  <si>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</si>
  <si>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</si>
  <si>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</si>
  <si>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</si>
  <si>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</si>
  <si>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</si>
  <si>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</si>
  <si>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$ 2.087,48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</si>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</sst>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15762.6</v>
      </c>
      <c r="H10" s="12">
        <f ca="1">ROUND(INDIRECT(ADDRESS(ROW()+(0), COLUMN()+(-2), 1))*INDIRECT(ADDRESS(ROW()+(0), COLUMN()+(-1), 1)), 2)</f>
        <v>17338.9</v>
      </c>
    </row>
    <row r="11" spans="1:8" ht="13.50" thickBot="1" customHeight="1">
      <c r="A11" s="1" t="s">
        <v>15</v>
      </c>
      <c r="B11" s="1"/>
      <c r="C11" s="10" t="s">
        <v>16</v>
      </c>
      <c r="D11" s="10"/>
      <c r="E11" s="1" t="s">
        <v>17</v>
      </c>
      <c r="F11" s="13">
        <v>0.25</v>
      </c>
      <c r="G11" s="14">
        <v>366.57</v>
      </c>
      <c r="H11" s="14">
        <f ca="1">ROUND(INDIRECT(ADDRESS(ROW()+(0), COLUMN()+(-2), 1))*INDIRECT(ADDRESS(ROW()+(0), COLUMN()+(-1), 1)), 2)</f>
        <v>91.64</v>
      </c>
    </row>
    <row r="12" spans="1:8" ht="13.50" thickBot="1" customHeight="1">
      <c r="A12" s="15"/>
      <c r="B12" s="15"/>
      <c r="C12" s="15"/>
      <c r="D12" s="15"/>
      <c r="E12" s="15"/>
      <c r="F12" s="9" t="s">
        <v>18</v>
      </c>
      <c r="G12" s="9"/>
      <c r="H12" s="17">
        <f ca="1">ROUND(SUM(INDIRECT(ADDRESS(ROW()+(-1), COLUMN()+(0), 1)),INDIRECT(ADDRESS(ROW()+(-2), COLUMN()+(0), 1))), 2)</f>
        <v>17430.5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0.091</v>
      </c>
      <c r="G14" s="12">
        <v>8556.75</v>
      </c>
      <c r="H14" s="12">
        <f ca="1">ROUND(INDIRECT(ADDRESS(ROW()+(0), COLUMN()+(-2), 1))*INDIRECT(ADDRESS(ROW()+(0), COLUMN()+(-1), 1)), 2)</f>
        <v>778.66</v>
      </c>
    </row>
    <row r="15" spans="1:8" ht="13.50" thickBot="1" customHeight="1">
      <c r="A15" s="1" t="s">
        <v>23</v>
      </c>
      <c r="B15" s="1"/>
      <c r="C15" s="10" t="s">
        <v>24</v>
      </c>
      <c r="D15" s="10"/>
      <c r="E15" s="1" t="s">
        <v>25</v>
      </c>
      <c r="F15" s="13">
        <v>0.091</v>
      </c>
      <c r="G15" s="14">
        <v>6224.8</v>
      </c>
      <c r="H15" s="14">
        <f ca="1">ROUND(INDIRECT(ADDRESS(ROW()+(0), COLUMN()+(-2), 1))*INDIRECT(ADDRESS(ROW()+(0), COLUMN()+(-1), 1)), 2)</f>
        <v>566.46</v>
      </c>
    </row>
    <row r="16" spans="1:8" ht="13.50" thickBot="1" customHeight="1">
      <c r="A16" s="15"/>
      <c r="B16" s="15"/>
      <c r="C16" s="15"/>
      <c r="D16" s="15"/>
      <c r="E16" s="15"/>
      <c r="F16" s="9" t="s">
        <v>26</v>
      </c>
      <c r="G16" s="9"/>
      <c r="H16" s="17">
        <f ca="1">ROUND(SUM(INDIRECT(ADDRESS(ROW()+(-1), COLUMN()+(0), 1)),INDIRECT(ADDRESS(ROW()+(-2), COLUMN()+(0), 1))), 2)</f>
        <v>1345.12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18775.7</v>
      </c>
      <c r="H18" s="14">
        <f ca="1">ROUND(INDIRECT(ADDRESS(ROW()+(0), COLUMN()+(-2), 1))*INDIRECT(ADDRESS(ROW()+(0), COLUMN()+(-1), 1))/100, 2)</f>
        <v>375.51</v>
      </c>
    </row>
    <row r="19" spans="1:8" ht="13.50" thickBot="1" customHeight="1">
      <c r="A19" s="21" t="s">
        <v>30</v>
      </c>
      <c r="B19" s="21"/>
      <c r="C19" s="22"/>
      <c r="D19" s="22"/>
      <c r="E19" s="23"/>
      <c r="F19" s="24" t="s">
        <v>31</v>
      </c>
      <c r="G19" s="25"/>
      <c r="H19" s="26">
        <f ca="1">ROUND(SUM(INDIRECT(ADDRESS(ROW()+(-1), COLUMN()+(0), 1)),INDIRECT(ADDRESS(ROW()+(-3), COLUMN()+(0), 1)),INDIRECT(ADDRESS(ROW()+(-7), COLUMN()+(0), 1))), 2)</f>
        <v>19151.2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