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<sst xmlns="http://schemas.openxmlformats.org/spreadsheetml/2006/main" count="29" uniqueCount="29">
  <si>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</si>
  <si>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SGB020</t>
  </si>
  <si>
    <t xml:space="preserve">Ud</t>
  </si>
  <si>
    <t xml:space="preserve">Grifería monomando para tina.</t>
  </si>
  <si>
    <r>
      <rPr>
        <sz val="8.25"/>
        <color rgb="FF000000"/>
        <rFont val="Arial"/>
        <family val="2"/>
      </rPr>
      <t xml:space="preserve">Grifería monomando formada por grifo mezclador monomando mural para baño/ducha, serie Karim Due, modelo 88941500 "GALINDO", de latón, acabado cromado, con cartucho cerámico, aireador, inversor, equipo de ducha formado por mango de ducha y flexible de latón. Incluso elementos de conexión, válvula antirretorno y dos llaves de paso.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</si>
  <si>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</si>
  <si>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</si>
  <si>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</si>
  <si>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</si>
  <si>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</si>
  <si>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</si>
  <si>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</si>
  <si>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mt31gma050Bb</t>
  </si>
  <si>
    <t xml:space="preserve">Ud</t>
  </si>
  <si>
    <t xml:space="preserve">Grifo mezclador monomando mural para baño/ducha, serie Karim Due, modelo 88941500 "GALINDO", de latón, acabado cromado, con cartucho cerámico, aireador, inversor, equipo de ducha formado por mango de ducha y flexible de latón, incluso elementos de conexión, válvula antirretorno y dos llaves de paso.</t>
  </si>
  <si>
    <t xml:space="preserve">mt37www010</t>
  </si>
  <si>
    <t xml:space="preserve">Ud</t>
  </si>
  <si>
    <t xml:space="preserve">Material auxiliar para instalaciones de agua potable.</t>
  </si>
  <si>
    <t xml:space="preserve">Subtotal materiales:</t>
  </si>
  <si>
    <t xml:space="preserve">Mano de obra</t>
  </si>
  <si>
    <t xml:space="preserve">mo008</t>
  </si>
  <si>
    <t xml:space="preserve">h</t>
  </si>
  <si>
    <t xml:space="preserve">Maestro 1ª gasfitero.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</si>
  <si>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</si>
  <si>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</si>
  <si>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</si>
  <si>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</si>
  <si>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$ 189.155,12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</si>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</sst>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7.31" customWidth="1"/>
    <col min="4" max="4" width="69.36" customWidth="1"/>
    <col min="5" max="5" width="10.03" customWidth="1"/>
    <col min="6" max="6" width="13.94" customWidth="1"/>
    <col min="7" max="7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269586</v>
      </c>
      <c r="G10" s="12">
        <f ca="1">ROUND(INDIRECT(ADDRESS(ROW()+(0), COLUMN()+(-2), 1))*INDIRECT(ADDRESS(ROW()+(0), COLUMN()+(-1), 1)), 2)</f>
        <v>269586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975.23</v>
      </c>
      <c r="G11" s="14">
        <f ca="1">ROUND(INDIRECT(ADDRESS(ROW()+(0), COLUMN()+(-2), 1))*INDIRECT(ADDRESS(ROW()+(0), COLUMN()+(-1), 1)), 2)</f>
        <v>975.23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270561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0.568</v>
      </c>
      <c r="F14" s="14">
        <v>8929.75</v>
      </c>
      <c r="G14" s="14">
        <f ca="1">ROUND(INDIRECT(ADDRESS(ROW()+(0), COLUMN()+(-2), 1))*INDIRECT(ADDRESS(ROW()+(0), COLUMN()+(-1), 1)), 2)</f>
        <v>5072.1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5072.1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275633</v>
      </c>
      <c r="G17" s="14">
        <f ca="1">ROUND(INDIRECT(ADDRESS(ROW()+(0), COLUMN()+(-2), 1))*INDIRECT(ADDRESS(ROW()+(0), COLUMN()+(-1), 1))/100, 2)</f>
        <v>5512.67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281146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