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<sst xmlns="http://schemas.openxmlformats.org/spreadsheetml/2006/main" count="32" uniqueCount="32">
  <si>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</si>
  <si>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TPH120</t>
  </si>
  <si>
    <t xml:space="preserve">Ud</t>
  </si>
  <si>
    <t xml:space="preserve">Bolardo extraíble, de madera.</t>
  </si>
  <si>
    <r>
      <rPr>
        <sz val="8.25"/>
        <color rgb="FF000000"/>
        <rFont val="Arial"/>
        <family val="2"/>
      </rPr>
      <t xml:space="preserve">Bolardo con cuerpo extraíble de madera tropical de 100x15x15 cm y base empotrable de acero galvanizado de 20x15x15 cm, con acabado en color natural, colocación con pernos de anclaje y aglomerante hidráulico. El precio no incluye la superficie soporte.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</si>
  <si>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</si>
  <si>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</si>
  <si>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</si>
  <si>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</si>
  <si>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</si>
  <si>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</si>
  <si>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</si>
  <si>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mt52mug380a</t>
  </si>
  <si>
    <t xml:space="preserve">Ud</t>
  </si>
  <si>
    <t xml:space="preserve">Bolardo con cuerpo extraíble de madera tropical de 100x15x15 cm y base empotrable de acero galvanizado de 20x15x15 cm, con acabado en color natural.</t>
  </si>
  <si>
    <t xml:space="preserve">mt09amp010a</t>
  </si>
  <si>
    <t xml:space="preserve">kg</t>
  </si>
  <si>
    <t xml:space="preserve">Aglomerante hidráulico, compuesto por cementos de alta resistencia y aditivos específicos, de fraguado rápido.</t>
  </si>
  <si>
    <t xml:space="preserve">Subtotal materiales:</t>
  </si>
  <si>
    <t xml:space="preserve">Mano de obra</t>
  </si>
  <si>
    <t xml:space="preserve">mo041</t>
  </si>
  <si>
    <t xml:space="preserve">h</t>
  </si>
  <si>
    <t xml:space="preserve">Maestro 1ª construcción de obra civil.</t>
  </si>
  <si>
    <t xml:space="preserve">mo087</t>
  </si>
  <si>
    <t xml:space="preserve">h</t>
  </si>
  <si>
    <t xml:space="preserve">Ayudante construcción de obra civil.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</si>
  <si>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</si>
  <si>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</si>
  <si>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</si>
  <si>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</si>
  <si>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$ 116.504,70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</si>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</sst>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76" customWidth="1"/>
    <col min="3" max="3" width="1.36" customWidth="1"/>
    <col min="4" max="4" width="6.29" customWidth="1"/>
    <col min="5" max="5" width="70.55" customWidth="1"/>
    <col min="6" max="6" width="10.03" customWidth="1"/>
    <col min="7" max="7" width="13.94" customWidth="1"/>
    <col min="8" max="8" width="13.6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</v>
      </c>
      <c r="G10" s="12">
        <v>251921</v>
      </c>
      <c r="H10" s="12">
        <f ca="1">ROUND(INDIRECT(ADDRESS(ROW()+(0), COLUMN()+(-2), 1))*INDIRECT(ADDRESS(ROW()+(0), COLUMN()+(-1), 1)), 2)</f>
        <v>251921</v>
      </c>
    </row>
    <row r="11" spans="1:8" ht="24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3">
        <v>0.2</v>
      </c>
      <c r="G11" s="14">
        <v>393.62</v>
      </c>
      <c r="H11" s="14">
        <f ca="1">ROUND(INDIRECT(ADDRESS(ROW()+(0), COLUMN()+(-2), 1))*INDIRECT(ADDRESS(ROW()+(0), COLUMN()+(-1), 1)), 2)</f>
        <v>78.72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252000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1">
        <v>0.5</v>
      </c>
      <c r="G14" s="12">
        <v>8689.02</v>
      </c>
      <c r="H14" s="12">
        <f ca="1">ROUND(INDIRECT(ADDRESS(ROW()+(0), COLUMN()+(-2), 1))*INDIRECT(ADDRESS(ROW()+(0), COLUMN()+(-1), 1)), 2)</f>
        <v>4344.51</v>
      </c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3">
        <v>0.5</v>
      </c>
      <c r="G15" s="14">
        <v>6494.86</v>
      </c>
      <c r="H15" s="14">
        <f ca="1">ROUND(INDIRECT(ADDRESS(ROW()+(0), COLUMN()+(-2), 1))*INDIRECT(ADDRESS(ROW()+(0), COLUMN()+(-1), 1)), 2)</f>
        <v>3247.43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1)),INDIRECT(ADDRESS(ROW()+(-2), COLUMN()+(0), 1))), 2)</f>
        <v>7591.94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20" t="s">
        <v>28</v>
      </c>
      <c r="D18" s="20"/>
      <c r="E18" s="19" t="s">
        <v>29</v>
      </c>
      <c r="F18" s="13">
        <v>2</v>
      </c>
      <c r="G18" s="14">
        <f ca="1">ROUND(SUM(INDIRECT(ADDRESS(ROW()+(-2), COLUMN()+(1), 1)),INDIRECT(ADDRESS(ROW()+(-6), COLUMN()+(1), 1))), 2)</f>
        <v>259592</v>
      </c>
      <c r="H18" s="14">
        <f ca="1">ROUND(INDIRECT(ADDRESS(ROW()+(0), COLUMN()+(-2), 1))*INDIRECT(ADDRESS(ROW()+(0), COLUMN()+(-1), 1))/100, 2)</f>
        <v>5191.83</v>
      </c>
    </row>
    <row r="19" spans="1:8" ht="13.50" thickBot="1" customHeight="1">
      <c r="A19" s="21" t="s">
        <v>30</v>
      </c>
      <c r="B19" s="21"/>
      <c r="C19" s="22"/>
      <c r="D19" s="22"/>
      <c r="E19" s="23"/>
      <c r="F19" s="24" t="s">
        <v>31</v>
      </c>
      <c r="G19" s="25"/>
      <c r="H19" s="26">
        <f ca="1">ROUND(SUM(INDIRECT(ADDRESS(ROW()+(-1), COLUMN()+(0), 1)),INDIRECT(ADDRESS(ROW()+(-3), COLUMN()+(0), 1)),INDIRECT(ADDRESS(ROW()+(-7), COLUMN()+(0), 1))), 2)</f>
        <v>264783</v>
      </c>
    </row>
  </sheetData>
  <mergeCells count="33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F12:G12"/>
    <mergeCell ref="A13:B13"/>
    <mergeCell ref="C13:D13"/>
    <mergeCell ref="E13:F13"/>
    <mergeCell ref="A14:B14"/>
    <mergeCell ref="C14:D14"/>
    <mergeCell ref="A15:B15"/>
    <mergeCell ref="C15:D15"/>
    <mergeCell ref="A16:B16"/>
    <mergeCell ref="C16:D16"/>
    <mergeCell ref="F16:G16"/>
    <mergeCell ref="A17:B17"/>
    <mergeCell ref="C17:D17"/>
    <mergeCell ref="E17:F17"/>
    <mergeCell ref="A18:B18"/>
    <mergeCell ref="C18:D18"/>
    <mergeCell ref="A19:E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