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<sst xmlns="http://schemas.openxmlformats.org/spreadsheetml/2006/main" count="32" uniqueCount="32">
  <si>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</si>
  <si>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TDA040</t>
  </si>
  <si>
    <t xml:space="preserve">Ud</t>
  </si>
  <si>
    <t xml:space="preserve">Barras paralelas.</t>
  </si>
  <si>
    <r>
      <rPr>
        <sz val="8.25"/>
        <color rgb="FF000000"/>
        <rFont val="Arial"/>
        <family val="2"/>
      </rPr>
      <t xml:space="preserve">Barras paralelas para ejercicios de coordinación acrobática y fortalecimiento de las extremidades superiores, formadas por cuatro postes cuadrados de 0,15 m de lado y 1,40 m de altura vista, de madera de pino silvestre, tratada en autoclave, acabada con barniz protector, con dos travesaños de acero de 1,00 m, con tornillería de acero galvanizado, embutida y protegida con tapones de seguridad, fijadas a una base de hormigón H20 (20) 20/3, no expuesto a ciclos hielo-deshielo, exposición a sulfatos despreciable, sin requerimiento de permeabilidad, docilidad plástica.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</si>
  <si>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</si>
  <si>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</si>
  <si>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</si>
  <si>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</si>
  <si>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</si>
  <si>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</si>
  <si>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</si>
  <si>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mt10hmf090aifa</t>
  </si>
  <si>
    <t xml:space="preserve">m³</t>
  </si>
  <si>
    <t xml:space="preserve">Hormigón simple H20 (20) 20/3, no expuesto a ciclos hielo-deshielo, exposición a sulfatos despreciable, sin requerimiento de permeabilidad, docilidad plástica, con cemento grado normal, preparado en central, según NCh 170.Of85 y ACI 318-08.</t>
  </si>
  <si>
    <t xml:space="preserve">mt52dep040a</t>
  </si>
  <si>
    <t xml:space="preserve">Ud</t>
  </si>
  <si>
    <t xml:space="preserve">Barras paralelas para ejercicios de coordinación acrobática y fortalecimiento de las extremidades superiores, formadas por cuatro postes cuadrados de 0,15 m de lado y 1,40 m de altura vista, de madera de pino silvestre, tratada en autoclave, con clase de uso 4, acabada con barniz protector, con dos travesaños de acero de 1,00 m, con tornillería de acero galvanizado, embutida y protegida con tapones de seguridad, para usuarios de más de 12 años, con zona de seguridad de 15,75 m² y 1,00 m de altura libre de caída, incluso elementos de fijación.</t>
  </si>
  <si>
    <t xml:space="preserve">Subtotal materiales:</t>
  </si>
  <si>
    <t xml:space="preserve">Mano de obra</t>
  </si>
  <si>
    <t xml:space="preserve">mo041</t>
  </si>
  <si>
    <t xml:space="preserve">h</t>
  </si>
  <si>
    <t xml:space="preserve">Maestro 1ª construcción de obra civil.</t>
  </si>
  <si>
    <t xml:space="preserve">mo087</t>
  </si>
  <si>
    <t xml:space="preserve">h</t>
  </si>
  <si>
    <t xml:space="preserve">Ayudante construcción de obra civil.</t>
  </si>
  <si>
    <t xml:space="preserve">Subtotal mano de obra:</t>
  </si>
  <si>
    <t xml:space="preserve">Herramientas</t>
  </si>
  <si>
    <t xml:space="preserve">%</t>
  </si>
  <si>
    <t xml:space="preserve">Herramientas</t>
  </si>
  <si>
    <t xml:space="preserve">Coste de mantenimiento decenal: $ 103.551,12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</si>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</sst>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82" customWidth="1"/>
    <col min="4" max="4" width="68.85"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v>
      </c>
      <c r="F10" s="12">
        <v>53609</v>
      </c>
      <c r="G10" s="12">
        <f ca="1">ROUND(INDIRECT(ADDRESS(ROW()+(0), COLUMN()+(-2), 1))*INDIRECT(ADDRESS(ROW()+(0), COLUMN()+(-1), 1)), 2)</f>
        <v>32165.4</v>
      </c>
    </row>
    <row r="11" spans="1:7" ht="76.50" thickBot="1" customHeight="1">
      <c r="A11" s="1" t="s">
        <v>15</v>
      </c>
      <c r="B11" s="1"/>
      <c r="C11" s="10" t="s">
        <v>16</v>
      </c>
      <c r="D11" s="1" t="s">
        <v>17</v>
      </c>
      <c r="E11" s="13">
        <v>1</v>
      </c>
      <c r="F11" s="14">
        <v>448945</v>
      </c>
      <c r="G11" s="14">
        <f ca="1">ROUND(INDIRECT(ADDRESS(ROW()+(0), COLUMN()+(-2), 1))*INDIRECT(ADDRESS(ROW()+(0), COLUMN()+(-1), 1)), 2)</f>
        <v>448945</v>
      </c>
    </row>
    <row r="12" spans="1:7" ht="13.50" thickBot="1" customHeight="1">
      <c r="A12" s="15"/>
      <c r="B12" s="15"/>
      <c r="C12" s="15"/>
      <c r="D12" s="15"/>
      <c r="E12" s="9" t="s">
        <v>18</v>
      </c>
      <c r="F12" s="9"/>
      <c r="G12" s="17">
        <f ca="1">ROUND(SUM(INDIRECT(ADDRESS(ROW()+(-1), COLUMN()+(0), 1)),INDIRECT(ADDRESS(ROW()+(-2), COLUMN()+(0), 1))), 2)</f>
        <v>481110</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1.5</v>
      </c>
      <c r="F14" s="12">
        <v>8324.16</v>
      </c>
      <c r="G14" s="12">
        <f ca="1">ROUND(INDIRECT(ADDRESS(ROW()+(0), COLUMN()+(-2), 1))*INDIRECT(ADDRESS(ROW()+(0), COLUMN()+(-1), 1)), 2)</f>
        <v>12486.2</v>
      </c>
    </row>
    <row r="15" spans="1:7" ht="13.50" thickBot="1" customHeight="1">
      <c r="A15" s="1" t="s">
        <v>23</v>
      </c>
      <c r="B15" s="1"/>
      <c r="C15" s="10" t="s">
        <v>24</v>
      </c>
      <c r="D15" s="1" t="s">
        <v>25</v>
      </c>
      <c r="E15" s="13">
        <v>2.251</v>
      </c>
      <c r="F15" s="14">
        <v>6222.52</v>
      </c>
      <c r="G15" s="14">
        <f ca="1">ROUND(INDIRECT(ADDRESS(ROW()+(0), COLUMN()+(-2), 1))*INDIRECT(ADDRESS(ROW()+(0), COLUMN()+(-1), 1)), 2)</f>
        <v>14006.9</v>
      </c>
    </row>
    <row r="16" spans="1:7" ht="13.50" thickBot="1" customHeight="1">
      <c r="A16" s="15"/>
      <c r="B16" s="15"/>
      <c r="C16" s="15"/>
      <c r="D16" s="15"/>
      <c r="E16" s="9" t="s">
        <v>26</v>
      </c>
      <c r="F16" s="9"/>
      <c r="G16" s="17">
        <f ca="1">ROUND(SUM(INDIRECT(ADDRESS(ROW()+(-1), COLUMN()+(0), 1)),INDIRECT(ADDRESS(ROW()+(-2), COLUMN()+(0), 1))), 2)</f>
        <v>26493.1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507604</v>
      </c>
      <c r="G18" s="14">
        <f ca="1">ROUND(INDIRECT(ADDRESS(ROW()+(0), COLUMN()+(-2), 1))*INDIRECT(ADDRESS(ROW()+(0), COLUMN()+(-1), 1))/100, 2)</f>
        <v>10152.1</v>
      </c>
    </row>
    <row r="19" spans="1:7" ht="13.50" thickBot="1" customHeight="1">
      <c r="A19" s="21" t="s">
        <v>30</v>
      </c>
      <c r="B19" s="21"/>
      <c r="C19" s="22"/>
      <c r="D19" s="23"/>
      <c r="E19" s="24" t="s">
        <v>31</v>
      </c>
      <c r="F19" s="25"/>
      <c r="G19" s="26">
        <f ca="1">ROUND(SUM(INDIRECT(ADDRESS(ROW()+(-1), COLUMN()+(0), 1)),INDIRECT(ADDRESS(ROW()+(-3), COLUMN()+(0), 1)),INDIRECT(ADDRESS(ROW()+(-7), COLUMN()+(0), 1))), 2)</f>
        <v>517756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