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<sst xmlns="http://schemas.openxmlformats.org/spreadsheetml/2006/main" count="32" uniqueCount="32">
  <si>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</si>
  <si>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NIB030</t>
  </si>
  <si>
    <t xml:space="preserve">m²</t>
  </si>
  <si>
    <t xml:space="preserve">Refuerzo de imprimación de balsa, pequeño embalse o canal, con geomembrana.</t>
  </si>
  <si>
    <r>
      <rPr>
        <sz val="8.25"/>
        <color rgb="FF000000"/>
        <rFont val="Arial"/>
        <family val="2"/>
      </rPr>
      <t xml:space="preserve">Refuerzo lineal de imprimación de balsa, pequeño embalse o canal, de agua no potable, con geomembrana homogénea de policloruro de vinilo plastificado (PVC-P), con resistencia a la intemperie, de 1,2 mm de espesor, color gris, con una densidad de 1240 kg/m³ según ISO 1183, resistencia CBR a punzonamiento de 1,8 kN según ISO 12236 y una resistencia al desgarro superior a 40 kN/m, colocada con solapes, sin adherir al soporte, sobre adhesivo cementoso mejorado, C2 E S1, con tiempo abierto ampliado y gran deformabilidad.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</si>
  <si>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</si>
  <si>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</si>
  <si>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</si>
  <si>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</si>
  <si>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</si>
  <si>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</si>
  <si>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</si>
  <si>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mt09mcr250b</t>
  </si>
  <si>
    <t xml:space="preserve">kg</t>
  </si>
  <si>
    <t xml:space="preserve">Adhesivo cementoso mejorado, C2 E S1, con tiempo abierto ampliado y gran deformabilidad, para la fijación de solapes de geomembranas, compuesto por cementos especiales, áridos seleccionados y resinas sintéticas.</t>
  </si>
  <si>
    <t xml:space="preserve">mt15dag020a</t>
  </si>
  <si>
    <t xml:space="preserve">m²</t>
  </si>
  <si>
    <t xml:space="preserve">Geomembrana homogénea de policloruro de vinilo plastificado (PVC-P), con resistencia a la intemperie, de 1,2 mm de espesor, color gris, con una densidad de 1240 kg/m³ según ISO 1183, resistencia CBR a punzonamiento de 1,8 kN según ISO 12236 y una resistencia al desgarro superior a 40 kN/m, suministrada en rollos de 2,05 m de anchura y 150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</si>
  <si>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</si>
  <si>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</si>
  <si>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</si>
  <si>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</si>
  <si>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Maestro 1ª 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</si>
  <si>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</si>
  <si>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</si>
  <si>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</si>
  <si>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</si>
  <si>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</si>
  <si>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</si>
  <si>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</si>
  <si>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$ 795,93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</si>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</sst>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6.46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0.6</v>
      </c>
      <c r="G10" s="12">
        <v>1793.71</v>
      </c>
      <c r="H10" s="12">
        <f ca="1">ROUND(INDIRECT(ADDRESS(ROW()+(0), COLUMN()+(-2), 1))*INDIRECT(ADDRESS(ROW()+(0), COLUMN()+(-1), 1)), 2)</f>
        <v>1076.23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6706.77</v>
      </c>
      <c r="H11" s="14">
        <f ca="1">ROUND(INDIRECT(ADDRESS(ROW()+(0), COLUMN()+(-2), 1))*INDIRECT(ADDRESS(ROW()+(0), COLUMN()+(-1), 1)), 2)</f>
        <v>7377.45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8453.68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0.625</v>
      </c>
      <c r="G14" s="12">
        <v>8327.21</v>
      </c>
      <c r="H14" s="12">
        <f ca="1">ROUND(INDIRECT(ADDRESS(ROW()+(0), COLUMN()+(-2), 1))*INDIRECT(ADDRESS(ROW()+(0), COLUMN()+(-1), 1)), 2)</f>
        <v>5204.51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0.313</v>
      </c>
      <c r="G15" s="14">
        <v>6224.8</v>
      </c>
      <c r="H15" s="14">
        <f ca="1">ROUND(INDIRECT(ADDRESS(ROW()+(0), COLUMN()+(-2), 1))*INDIRECT(ADDRESS(ROW()+(0), COLUMN()+(-1), 1)), 2)</f>
        <v>1948.36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7152.87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15606.5</v>
      </c>
      <c r="H18" s="14">
        <f ca="1">ROUND(INDIRECT(ADDRESS(ROW()+(0), COLUMN()+(-2), 1))*INDIRECT(ADDRESS(ROW()+(0), COLUMN()+(-1), 1))/100, 2)</f>
        <v>312.13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15918.7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