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<sst xmlns="http://schemas.openxmlformats.org/spreadsheetml/2006/main" count="26" uniqueCount="26">
  <si>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</si>
  <si>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MLD130</t>
  </si>
  <si>
    <t xml:space="preserve">m</t>
  </si>
  <si>
    <t xml:space="preserve">Borde metálico de acero inoxidable.</t>
  </si>
  <si>
    <r>
      <rPr>
        <sz val="8.25"/>
        <color rgb="FF000000"/>
        <rFont val="Arial"/>
        <family val="2"/>
      </rPr>
      <t xml:space="preserve">Borde metálico de piezas flexibles de lámina plegada de acero inoxidable A2, de 200 mm de altura, 1,2 mm de espesor, acabado mate, con el extremo superior redondeado con un ancho de 7 mm, dispuestas linealmente con solape entre ellas y unidas entre sí mediante tornillos pasantes o autorroscantes de acero inoxidable, fijadas al terreno con estacas metálicas, para delimitar espacios y separar materiales de pavimentación.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</si>
  <si>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</si>
  <si>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</si>
  <si>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</si>
  <si>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</si>
  <si>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</si>
  <si>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</si>
  <si>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</si>
  <si>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mt18bme050e</t>
  </si>
  <si>
    <t xml:space="preserve">m</t>
  </si>
  <si>
    <t xml:space="preserve">Borde metálico de piezas flexibles de lámina plegada de acero inoxidable A2, de 200 mm de altura, 1,2 mm de espesor, acabado mate, con el extremo superior redondeado con un ancho de 7 mm, dispuestas linealmente con solape entre ellas y unidas entre sí mediante tornillos pasantes o autorroscantes de acero inoxidable, fijadas al terreno con estacas metálicas, incluso tornillos pasantes o autorroscantes de acero inoxidable, placas de conexión, esquinas y estacas metálicas para fijación al terreno.</t>
  </si>
  <si>
    <t xml:space="preserve">Subtotal materiales:</t>
  </si>
  <si>
    <t xml:space="preserve">Mano de obra</t>
  </si>
  <si>
    <t xml:space="preserve">mo041</t>
  </si>
  <si>
    <t xml:space="preserve">h</t>
  </si>
  <si>
    <t xml:space="preserve">Maestro 1ª construcción de obra civil.</t>
  </si>
  <si>
    <t xml:space="preserve">Subtotal mano de obra:</t>
  </si>
  <si>
    <t xml:space="preserve">Herramientas</t>
  </si>
  <si>
    <t xml:space="preserve">%</t>
  </si>
  <si>
    <t xml:space="preserve">Herramientas</t>
  </si>
  <si>
    <t xml:space="preserve">Coste de mantenimiento decenal: $ 5.134,38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</si>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</sst>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36" customWidth="1"/>
    <col min="4" max="4" width="6.29" customWidth="1"/>
    <col min="5" max="5" width="71.57" customWidth="1"/>
    <col min="6" max="6" width="11.05" customWidth="1"/>
    <col min="7" max="7" width="12.92"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1.05</v>
      </c>
      <c r="G10" s="14">
        <v>9545.87</v>
      </c>
      <c r="H10" s="14">
        <f ca="1">ROUND(INDIRECT(ADDRESS(ROW()+(0), COLUMN()+(-2), 1))*INDIRECT(ADDRESS(ROW()+(0), COLUMN()+(-1), 1)), 2)</f>
        <v>10023.2</v>
      </c>
    </row>
    <row r="11" spans="1:8" ht="13.50" thickBot="1" customHeight="1">
      <c r="A11" s="15"/>
      <c r="B11" s="15"/>
      <c r="C11" s="15"/>
      <c r="D11" s="15"/>
      <c r="E11" s="15"/>
      <c r="F11" s="9" t="s">
        <v>15</v>
      </c>
      <c r="G11" s="9"/>
      <c r="H11" s="17">
        <f ca="1">ROUND(SUM(INDIRECT(ADDRESS(ROW()+(-1), COLUMN()+(0), 1))), 2)</f>
        <v>10023.2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0.375</v>
      </c>
      <c r="G13" s="14">
        <v>8689.02</v>
      </c>
      <c r="H13" s="14">
        <f ca="1">ROUND(INDIRECT(ADDRESS(ROW()+(0), COLUMN()+(-2), 1))*INDIRECT(ADDRESS(ROW()+(0), COLUMN()+(-1), 1)), 2)</f>
        <v>3258.38</v>
      </c>
    </row>
    <row r="14" spans="1:8" ht="13.50" thickBot="1" customHeight="1">
      <c r="A14" s="15"/>
      <c r="B14" s="15"/>
      <c r="C14" s="15"/>
      <c r="D14" s="15"/>
      <c r="E14" s="15"/>
      <c r="F14" s="9" t="s">
        <v>20</v>
      </c>
      <c r="G14" s="9"/>
      <c r="H14" s="17">
        <f ca="1">ROUND(SUM(INDIRECT(ADDRESS(ROW()+(-1), COLUMN()+(0), 1))), 2)</f>
        <v>3258.38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13281.5</v>
      </c>
      <c r="H16" s="14">
        <f ca="1">ROUND(INDIRECT(ADDRESS(ROW()+(0), COLUMN()+(-2), 1))*INDIRECT(ADDRESS(ROW()+(0), COLUMN()+(-1), 1))/100, 2)</f>
        <v>265.63</v>
      </c>
    </row>
    <row r="17" spans="1:8" ht="13.50" thickBot="1" customHeight="1">
      <c r="A17" s="21" t="s">
        <v>24</v>
      </c>
      <c r="B17" s="21"/>
      <c r="C17" s="22"/>
      <c r="D17" s="22"/>
      <c r="E17" s="23"/>
      <c r="F17" s="24" t="s">
        <v>25</v>
      </c>
      <c r="G17" s="25"/>
      <c r="H17" s="26">
        <f ca="1">ROUND(SUM(INDIRECT(ADDRESS(ROW()+(-1), COLUMN()+(0), 1)),INDIRECT(ADDRESS(ROW()+(-3), COLUMN()+(0), 1)),INDIRECT(ADDRESS(ROW()+(-6), COLUMN()+(0), 1))), 2)</f>
        <v>13547.2</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