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<sst xmlns="http://schemas.openxmlformats.org/spreadsheetml/2006/main" count="46" uniqueCount="46">
  <si>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</si>
  <si>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MDB005</t>
  </si>
  <si>
    <t xml:space="preserve">m²</t>
  </si>
  <si>
    <t xml:space="preserve">Piso deportivo de césped sintético.</t>
  </si>
  <si>
    <r>
      <rPr>
        <sz val="8.25"/>
        <color rgb="FF000000"/>
        <rFont val="Arial"/>
        <family val="2"/>
      </rPr>
      <t xml:space="preserve">Piso deportivo para pista de tenis, formado por césped sintético, color verde, compuesto de mechones rectos prefibrilados de 5/32" de fibra 100% polietileno resistente a los rayos UV, 5000 decitex, 110 micras de espesor, tejidos sobre base de polipropileno reforzada con una capa de fieltro, con termofijado y sellado con látex, de 15 mm de altura de pelo, 17 mm de altura total de moqueta, 2411 g/m² y 49140 mechones/m², con líneas de juego de césped sintético, color blanco, banda de unión de geotextil de polipropileno, de 300 mm de anchura y adhesivo de poliuretano bicomponente, lastrado con 20 kg/m² de árido silíceo, de granulometría comprendida entre 0,4 y 0,8 mm. El precio no incluye la superficie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</si>
  <si>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</si>
  <si>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</si>
  <si>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</si>
  <si>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</si>
  <si>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</si>
  <si>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</si>
  <si>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</si>
  <si>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mt47cit200ma</t>
  </si>
  <si>
    <t xml:space="preserve">m²</t>
  </si>
  <si>
    <t xml:space="preserve">Césped sintético, color verde, compuesto de mechones rectos prefibrilados de 5/32" de fibra 100% polietileno resistente a los rayos UV, 5000 decitex, 110 micras de espesor, tejidos sobre base de polipropileno reforzada con una capa de fieltro, con termofijado y sellado con látex, de 15 mm de altura de pelo, 17 mm de altura total de moqueta, 2411 g/m² y 49140 mechones/m², suministrado en rollos.</t>
  </si>
  <si>
    <t xml:space="preserve">mt47cit205d</t>
  </si>
  <si>
    <t xml:space="preserve">m</t>
  </si>
  <si>
    <t xml:space="preserve">Césped sintético, color blanco, de 50 mm de anchura, suministrado en rollos, para líneas de juego.</t>
  </si>
  <si>
    <t xml:space="preserve">mt47cit260a</t>
  </si>
  <si>
    <t xml:space="preserve">kg</t>
  </si>
  <si>
    <t xml:space="preserve">Adhesivo de poliuretano bicomponente.</t>
  </si>
  <si>
    <t xml:space="preserve">mt47cit250a</t>
  </si>
  <si>
    <t xml:space="preserve">m</t>
  </si>
  <si>
    <t xml:space="preserve">Banda de unión de geotextil de polipropileno, de 300 mm de anchura, para pistas de pádel o de tenis, de césped sintético, suministrada en rollos.</t>
  </si>
  <si>
    <t xml:space="preserve">mt47cit004a</t>
  </si>
  <si>
    <t xml:space="preserve">kg</t>
  </si>
  <si>
    <t xml:space="preserve">Árido silíceo, de granulometría comprendida entre 0,4 y 0,8 mm, suministrado en sacos.</t>
  </si>
  <si>
    <t xml:space="preserve">Subtotal materiales:</t>
  </si>
  <si>
    <t xml:space="preserve">Maquinaria</t>
  </si>
  <si>
    <t xml:space="preserve">mq07cel010</t>
  </si>
  <si>
    <t xml:space="preserve">h</t>
  </si>
  <si>
    <t xml:space="preserve">Carretilla elevadora diesel de doble tracción de 8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</si>
  <si>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</si>
  <si>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</si>
  <si>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</si>
  <si>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</si>
  <si>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</si>
  <si>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</si>
  <si>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</si>
  <si>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</si>
  <si>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</si>
  <si>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</si>
  <si>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</si>
  <si>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</si>
  <si>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$ 36.673,52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</si>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</sst>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2.21" customWidth="1"/>
    <col min="4" max="4" width="5.44" customWidth="1"/>
    <col min="5" max="5" width="69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11384.8</v>
      </c>
      <c r="H10" s="12">
        <f ca="1">ROUND(INDIRECT(ADDRESS(ROW()+(0), COLUMN()+(-2), 1))*INDIRECT(ADDRESS(ROW()+(0), COLUMN()+(-1), 1)), 2)</f>
        <v>11384.8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692.58</v>
      </c>
      <c r="H11" s="12">
        <f ca="1">ROUND(INDIRECT(ADDRESS(ROW()+(0), COLUMN()+(-2), 1))*INDIRECT(ADDRESS(ROW()+(0), COLUMN()+(-1), 1)), 2)</f>
        <v>138.52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0.18</v>
      </c>
      <c r="G12" s="12">
        <v>2928.65</v>
      </c>
      <c r="H12" s="12">
        <f ca="1">ROUND(INDIRECT(ADDRESS(ROW()+(0), COLUMN()+(-2), 1))*INDIRECT(ADDRESS(ROW()+(0), COLUMN()+(-1), 1)), 2)</f>
        <v>527.16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718.97</v>
      </c>
      <c r="H13" s="12">
        <f ca="1">ROUND(INDIRECT(ADDRESS(ROW()+(0), COLUMN()+(-2), 1))*INDIRECT(ADDRESS(ROW()+(0), COLUMN()+(-1), 1)), 2)</f>
        <v>287.59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98.94</v>
      </c>
      <c r="H14" s="14">
        <f ca="1">ROUND(INDIRECT(ADDRESS(ROW()+(0), COLUMN()+(-2), 1))*INDIRECT(ADDRESS(ROW()+(0), COLUMN()+(-1), 1)), 2)</f>
        <v>1978.8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14316.9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0.003</v>
      </c>
      <c r="G17" s="14">
        <v>17509.9</v>
      </c>
      <c r="H17" s="14">
        <f ca="1">ROUND(INDIRECT(ADDRESS(ROW()+(0), COLUMN()+(-2), 1))*INDIRECT(ADDRESS(ROW()+(0), COLUMN()+(-1), 1)), 2)</f>
        <v>52.53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52.53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0.178</v>
      </c>
      <c r="G20" s="12">
        <v>8327.21</v>
      </c>
      <c r="H20" s="12">
        <f ca="1">ROUND(INDIRECT(ADDRESS(ROW()+(0), COLUMN()+(-2), 1))*INDIRECT(ADDRESS(ROW()+(0), COLUMN()+(-1), 1)), 2)</f>
        <v>1482.24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0.178</v>
      </c>
      <c r="G21" s="14">
        <v>6224.8</v>
      </c>
      <c r="H21" s="14">
        <f ca="1">ROUND(INDIRECT(ADDRESS(ROW()+(0), COLUMN()+(-2), 1))*INDIRECT(ADDRESS(ROW()+(0), COLUMN()+(-1), 1)), 2)</f>
        <v>1108.01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2590.25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16959.6</v>
      </c>
      <c r="H24" s="14">
        <f ca="1">ROUND(INDIRECT(ADDRESS(ROW()+(0), COLUMN()+(-2), 1))*INDIRECT(ADDRESS(ROW()+(0), COLUMN()+(-1), 1))/100, 2)</f>
        <v>339.19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17298.8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