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<sst xmlns="http://schemas.openxmlformats.org/spreadsheetml/2006/main" count="32" uniqueCount="32">
  <si>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</si>
  <si>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JDM020</t>
  </si>
  <si>
    <t xml:space="preserve">m²</t>
  </si>
  <si>
    <t xml:space="preserve">Malla antihierbas sintética.</t>
  </si>
  <si>
    <r>
      <rPr>
        <sz val="8.25"/>
        <color rgb="FF000000"/>
        <rFont val="Arial"/>
        <family val="2"/>
      </rPr>
      <t xml:space="preserve">Malla de polipropileno no tejido, de 100 mm/s de permeabilidad al agua, expresada como índice de velocidad y 110 g/m² de masa superficial, con función antihierbas, fijada al terreno con pendiente donde se vaya a realizar la plantación, a razón de 2 plantas/m² con anclajes de acero corrugado en forma de U, de 8 mm de diámetro. El precio no incluye la vegetación.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</si>
  <si>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</si>
  <si>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</si>
  <si>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</si>
  <si>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</si>
  <si>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</si>
  <si>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</si>
  <si>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</si>
  <si>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mt48mal010e</t>
  </si>
  <si>
    <t xml:space="preserve">m²</t>
  </si>
  <si>
    <t xml:space="preserve">Malla de polipropileno no tejido, de 100 mm/s de permeabilidad al agua, expresada como índice de velocidad, según ISO 11058, y 110 g/m² de masa superficial, con función antihierbas, permeable al aire y a los nutrientes, químicamente inerte y estable tanto a suelos ácidos como alcalinos y con resistencia a los rayos UV.</t>
  </si>
  <si>
    <t xml:space="preserve">mt48mal025</t>
  </si>
  <si>
    <t xml:space="preserve">Ud</t>
  </si>
  <si>
    <t xml:space="preserve">Anclaje de acero con resaltes en forma de U, de 8 mm de diámetro, para sujeción de redes y mallas al terreno.</t>
  </si>
  <si>
    <t xml:space="preserve">Subtotal materiales:</t>
  </si>
  <si>
    <t xml:space="preserve">Mano de obra</t>
  </si>
  <si>
    <t xml:space="preserve">mo040</t>
  </si>
  <si>
    <t xml:space="preserve">h</t>
  </si>
  <si>
    <t xml:space="preserve">Maestro 1ª jardinero.</t>
  </si>
  <si>
    <t xml:space="preserve">mo086</t>
  </si>
  <si>
    <t xml:space="preserve">h</t>
  </si>
  <si>
    <t xml:space="preserve">Ayudante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</si>
  <si>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</si>
  <si>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</si>
  <si>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</si>
  <si>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</si>
  <si>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$ 1.055,32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</si>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</sst>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55" customWidth="1"/>
    <col min="4" max="4" width="5.10" customWidth="1"/>
    <col min="5" max="5" width="73.27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429.09</v>
      </c>
      <c r="H10" s="12">
        <f ca="1">ROUND(INDIRECT(ADDRESS(ROW()+(0), COLUMN()+(-2), 1))*INDIRECT(ADDRESS(ROW()+(0), COLUMN()+(-1), 1)), 2)</f>
        <v>472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3</v>
      </c>
      <c r="G11" s="14">
        <v>201.13</v>
      </c>
      <c r="H11" s="14">
        <f ca="1">ROUND(INDIRECT(ADDRESS(ROW()+(0), COLUMN()+(-2), 1))*INDIRECT(ADDRESS(ROW()+(0), COLUMN()+(-1), 1)), 2)</f>
        <v>603.39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1075.39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0.093</v>
      </c>
      <c r="G14" s="12">
        <v>8327.21</v>
      </c>
      <c r="H14" s="12">
        <f ca="1">ROUND(INDIRECT(ADDRESS(ROW()+(0), COLUMN()+(-2), 1))*INDIRECT(ADDRESS(ROW()+(0), COLUMN()+(-1), 1)), 2)</f>
        <v>774.43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0.186</v>
      </c>
      <c r="G15" s="14">
        <v>6224.8</v>
      </c>
      <c r="H15" s="14">
        <f ca="1">ROUND(INDIRECT(ADDRESS(ROW()+(0), COLUMN()+(-2), 1))*INDIRECT(ADDRESS(ROW()+(0), COLUMN()+(-1), 1)), 2)</f>
        <v>1157.81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1932.24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3007.63</v>
      </c>
      <c r="H18" s="14">
        <f ca="1">ROUND(INDIRECT(ADDRESS(ROW()+(0), COLUMN()+(-2), 1))*INDIRECT(ADDRESS(ROW()+(0), COLUMN()+(-1), 1))/100, 2)</f>
        <v>60.15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3067.78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