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<sst xmlns="http://schemas.openxmlformats.org/spreadsheetml/2006/main" count="64" uniqueCount="64">
  <si>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</si>
  <si>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IUS050</t>
  </si>
  <si>
    <t xml:space="preserve">Ud</t>
  </si>
  <si>
    <t xml:space="preserve">Pozo de registro prefabricado de hormigón simple.</t>
  </si>
  <si>
    <r>
      <rPr>
        <sz val="8.25"/>
        <color rgb="FF000000"/>
        <rFont val="Arial"/>
        <family val="2"/>
      </rPr>
      <t xml:space="preserve">Pozo de registro de elementos prefabricados de hormigón simple, de 1,2 m de diámetro interior y 3 m de altura útil interior, sobre radier de 25 cm de espesor de hormigón armado H35 (20) 12/6, no expuesto a ciclos hielo-deshielo, exposición a sulfatos moderada, con baja permeabilidad, expuesto a ambientes salinos, docilidad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</si>
  <si>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</si>
  <si>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</si>
  <si>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</si>
  <si>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</si>
  <si>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</si>
  <si>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</si>
  <si>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</si>
  <si>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mt10haf090hqem</t>
  </si>
  <si>
    <t xml:space="preserve">m³</t>
  </si>
  <si>
    <t xml:space="preserve">Hormigón H35 (20) 20/6, no expuesto a ciclos hielo-deshielo, exposición a sulfatos moderada, con baja permeabilidad, expuesto a ambientes salinos, docilidad blanda, preparado en central, con cemento grado normal, según NCh 170.Of85 y ACI 318-08.</t>
  </si>
  <si>
    <t xml:space="preserve">mt07ame110ilb</t>
  </si>
  <si>
    <t xml:space="preserve">m²</t>
  </si>
  <si>
    <t xml:space="preserve">Malla electrosoldada sin economía de borde tipo C 335 de acero AT56-50H, separación 150x150 mm, con barras longitudinales de 8 mm de diámetro y barras transversales de 8,0 mm de diámetro, según NCh 218.Of77.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</si>
  <si>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</si>
  <si>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</si>
  <si>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</si>
  <si>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mt46phb010aa</t>
  </si>
  <si>
    <t xml:space="preserve">Ud</t>
  </si>
  <si>
    <t xml:space="preserve">Base prefabricada de hormigón simple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</si>
  <si>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</si>
  <si>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</si>
  <si>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hormigón para formación de pozo de registro.</t>
  </si>
  <si>
    <t xml:space="preserve">mt46phb020o</t>
  </si>
  <si>
    <t xml:space="preserve">Ud</t>
  </si>
  <si>
    <t xml:space="preserve">Anillo prefabricado de hormigón simple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</si>
  <si>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mt46phb030dd</t>
  </si>
  <si>
    <t xml:space="preserve">Ud</t>
  </si>
  <si>
    <t xml:space="preserve">Cono asimétrico prefabricado de hormigón simple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</si>
  <si>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</si>
  <si>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</si>
  <si>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</si>
  <si>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</si>
  <si>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</si>
  <si>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</si>
  <si>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</si>
  <si>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</si>
  <si>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</si>
  <si>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</si>
  <si>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</si>
  <si>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</si>
  <si>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</si>
  <si>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</si>
  <si>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</si>
  <si>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</si>
  <si>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</si>
  <si>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</si>
  <si>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</si>
  <si>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</si>
  <si>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</si>
  <si>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</si>
  <si>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</si>
  <si>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</si>
  <si>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</si>
  <si>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</si>
  <si>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</si>
  <si>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</si>
  <si>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</si>
  <si>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$ 26.437,24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</si>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</sst>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70057.3</v>
      </c>
      <c r="H10" s="12">
        <f ca="1">ROUND(INDIRECT(ADDRESS(ROW()+(0), COLUMN()+(-2), 1))*INDIRECT(ADDRESS(ROW()+(0), COLUMN()+(-1), 1)), 2)</f>
        <v>19826.2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5017.6</v>
      </c>
      <c r="H11" s="12">
        <f ca="1">ROUND(INDIRECT(ADDRESS(ROW()+(0), COLUMN()+(-2), 1))*INDIRECT(ADDRESS(ROW()+(0), COLUMN()+(-1), 1)), 2)</f>
        <v>18906.3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64316.6</v>
      </c>
      <c r="H12" s="12">
        <f ca="1">ROUND(INDIRECT(ADDRESS(ROW()+(0), COLUMN()+(-2), 1))*INDIRECT(ADDRESS(ROW()+(0), COLUMN()+(-1), 1)), 2)</f>
        <v>31836.7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103187</v>
      </c>
      <c r="H13" s="12">
        <f ca="1">ROUND(INDIRECT(ADDRESS(ROW()+(0), COLUMN()+(-2), 1))*INDIRECT(ADDRESS(ROW()+(0), COLUMN()+(-1), 1)), 2)</f>
        <v>103187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10789.2</v>
      </c>
      <c r="H14" s="12">
        <f ca="1">ROUND(INDIRECT(ADDRESS(ROW()+(0), COLUMN()+(-2), 1))*INDIRECT(ADDRESS(ROW()+(0), COLUMN()+(-1), 1)), 2)</f>
        <v>21578.3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95342.3</v>
      </c>
      <c r="H15" s="12">
        <f ca="1">ROUND(INDIRECT(ADDRESS(ROW()+(0), COLUMN()+(-2), 1))*INDIRECT(ADDRESS(ROW()+(0), COLUMN()+(-1), 1)), 2)</f>
        <v>95342.3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121070</v>
      </c>
      <c r="H16" s="12">
        <f ca="1">ROUND(INDIRECT(ADDRESS(ROW()+(0), COLUMN()+(-2), 1))*INDIRECT(ADDRESS(ROW()+(0), COLUMN()+(-1), 1)), 2)</f>
        <v>121070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16913.3</v>
      </c>
      <c r="H17" s="12">
        <f ca="1">ROUND(INDIRECT(ADDRESS(ROW()+(0), COLUMN()+(-2), 1))*INDIRECT(ADDRESS(ROW()+(0), COLUMN()+(-1), 1)), 2)</f>
        <v>16913.3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1931.02</v>
      </c>
      <c r="H18" s="12">
        <f ca="1">ROUND(INDIRECT(ADDRESS(ROW()+(0), COLUMN()+(-2), 1))*INDIRECT(ADDRESS(ROW()+(0), COLUMN()+(-1), 1)), 2)</f>
        <v>185.38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3192.06</v>
      </c>
      <c r="H19" s="12">
        <f ca="1">ROUND(INDIRECT(ADDRESS(ROW()+(0), COLUMN()+(-2), 1))*INDIRECT(ADDRESS(ROW()+(0), COLUMN()+(-1), 1)), 2)</f>
        <v>28728.5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78943.5</v>
      </c>
      <c r="H20" s="14">
        <f ca="1">ROUND(INDIRECT(ADDRESS(ROW()+(0), COLUMN()+(-2), 1))*INDIRECT(ADDRESS(ROW()+(0), COLUMN()+(-1), 1)), 2)</f>
        <v>78943.5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536517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36143</v>
      </c>
      <c r="H23" s="14">
        <f ca="1">ROUND(INDIRECT(ADDRESS(ROW()+(0), COLUMN()+(-2), 1))*INDIRECT(ADDRESS(ROW()+(0), COLUMN()+(-1), 1)), 2)</f>
        <v>23854.4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23854.4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5.252</v>
      </c>
      <c r="G26" s="12">
        <v>8324.16</v>
      </c>
      <c r="H26" s="12">
        <f ca="1">ROUND(INDIRECT(ADDRESS(ROW()+(0), COLUMN()+(-2), 1))*INDIRECT(ADDRESS(ROW()+(0), COLUMN()+(-1), 1)), 2)</f>
        <v>43718.5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7.052</v>
      </c>
      <c r="G27" s="14">
        <v>6222.52</v>
      </c>
      <c r="H27" s="14">
        <f ca="1">ROUND(INDIRECT(ADDRESS(ROW()+(0), COLUMN()+(-2), 1))*INDIRECT(ADDRESS(ROW()+(0), COLUMN()+(-1), 1)), 2)</f>
        <v>43881.2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87599.7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647971</v>
      </c>
      <c r="H30" s="14">
        <f ca="1">ROUND(INDIRECT(ADDRESS(ROW()+(0), COLUMN()+(-2), 1))*INDIRECT(ADDRESS(ROW()+(0), COLUMN()+(-1), 1))/100, 2)</f>
        <v>12959.4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660931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