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<sst xmlns="http://schemas.openxmlformats.org/spreadsheetml/2006/main" count="58" uniqueCount="58">
  <si>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</si>
  <si>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</si>
  <si>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</si>
  <si>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</si>
  <si>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acera formada por 3 cables unipolares, con conductor de aluminio, HEPRZ1, de 240 mm² de sección; dos tubos protectores de polietileno de doble pared, de 200 mm de diámetro, resistencia a compresión mayor de 450 N, suministrado en barra,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</si>
  <si>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</si>
  <si>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</si>
  <si>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</si>
  <si>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</si>
  <si>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</si>
  <si>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</si>
  <si>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</si>
  <si>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</si>
  <si>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</si>
  <si>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</si>
  <si>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mt35aia070fi</t>
  </si>
  <si>
    <t xml:space="preserve">m</t>
  </si>
  <si>
    <t xml:space="preserve">Tubo rígido, suministrado en barra, de polietileno de doble pared (interior lisa y exterior corrugada), de color naranja, de 200 mm de diámetro nominal, para canalización enterrada, resistencia a la compresión 450 N, resistencia al impacto 40 julios, con grado de protección IP549. Incluso abrazaderas, elementos de sujeción y accesorios (curvas, manguitos, tes,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</si>
  <si>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</si>
  <si>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</si>
  <si>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</si>
  <si>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mt35cun500c</t>
  </si>
  <si>
    <t xml:space="preserve">m</t>
  </si>
  <si>
    <t xml:space="preserve">Cable unipolar HEPRZ1, siendo su tensión asignada de 12/20 kV, reacción al fuego clase Fca según UNE-EN 50575, con conductor de aluminio clase 2 de 240 mm² de sección, con aislamiento de etileno propileno de alto módulo (HEPR), pantalla de corona de hilos de cobre y cubierta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</si>
  <si>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</si>
  <si>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</si>
  <si>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</si>
  <si>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</si>
  <si>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Maquinaria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</si>
  <si>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</si>
  <si>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</si>
  <si>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</si>
  <si>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</si>
  <si>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</si>
  <si>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</si>
  <si>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</si>
  <si>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</si>
  <si>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</si>
  <si>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</si>
  <si>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</si>
  <si>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</si>
  <si>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</si>
  <si>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</si>
  <si>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</si>
  <si>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</si>
  <si>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</si>
  <si>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</si>
  <si>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</si>
  <si>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</si>
  <si>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</si>
  <si>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</si>
  <si>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</si>
  <si>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</si>
  <si>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</si>
  <si>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</si>
  <si>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</si>
  <si>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$ 7.608,48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</si>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</sst>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68.85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0.042</v>
      </c>
      <c r="F10" s="12">
        <v>9364.95</v>
      </c>
      <c r="G10" s="12">
        <f ca="1">ROUND(INDIRECT(ADDRESS(ROW()+(0), COLUMN()+(-2), 1))*INDIRECT(ADDRESS(ROW()+(0), COLUMN()+(-1), 1)), 2)</f>
        <v>393.33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22194.5</v>
      </c>
      <c r="G11" s="12">
        <f ca="1">ROUND(INDIRECT(ADDRESS(ROW()+(0), COLUMN()+(-2), 1))*INDIRECT(ADDRESS(ROW()+(0), COLUMN()+(-1), 1)), 2)</f>
        <v>44389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13318.9</v>
      </c>
      <c r="G12" s="12">
        <f ca="1">ROUND(INDIRECT(ADDRESS(ROW()+(0), COLUMN()+(-2), 1))*INDIRECT(ADDRESS(ROW()+(0), COLUMN()+(-1), 1)), 2)</f>
        <v>13318.9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27862.6</v>
      </c>
      <c r="G13" s="12">
        <f ca="1">ROUND(INDIRECT(ADDRESS(ROW()+(0), COLUMN()+(-2), 1))*INDIRECT(ADDRESS(ROW()+(0), COLUMN()+(-1), 1)), 2)</f>
        <v>83587.9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0.2</v>
      </c>
      <c r="F14" s="14">
        <v>1665.7</v>
      </c>
      <c r="G14" s="14">
        <f ca="1">ROUND(INDIRECT(ADDRESS(ROW()+(0), COLUMN()+(-2), 1))*INDIRECT(ADDRESS(ROW()+(0), COLUMN()+(-1), 1)), 2)</f>
        <v>333.14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142022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0.005</v>
      </c>
      <c r="F17" s="12">
        <v>6606.31</v>
      </c>
      <c r="G17" s="12">
        <f ca="1">ROUND(INDIRECT(ADDRESS(ROW()+(0), COLUMN()+(-2), 1))*INDIRECT(ADDRESS(ROW()+(0), COLUMN()+(-1), 1)), 2)</f>
        <v>33.03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0.035</v>
      </c>
      <c r="F18" s="12">
        <v>2494.29</v>
      </c>
      <c r="G18" s="12">
        <f ca="1">ROUND(INDIRECT(ADDRESS(ROW()+(0), COLUMN()+(-2), 1))*INDIRECT(ADDRESS(ROW()+(0), COLUMN()+(-1), 1)), 2)</f>
        <v>87.3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0.002</v>
      </c>
      <c r="F19" s="14">
        <v>75655.9</v>
      </c>
      <c r="G19" s="14">
        <f ca="1">ROUND(INDIRECT(ADDRESS(ROW()+(0), COLUMN()+(-2), 1))*INDIRECT(ADDRESS(ROW()+(0), COLUMN()+(-1), 1)), 2)</f>
        <v>151.31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271.64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0.074</v>
      </c>
      <c r="F22" s="12">
        <v>8327.21</v>
      </c>
      <c r="G22" s="12">
        <f ca="1">ROUND(INDIRECT(ADDRESS(ROW()+(0), COLUMN()+(-2), 1))*INDIRECT(ADDRESS(ROW()+(0), COLUMN()+(-1), 1)), 2)</f>
        <v>616.21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0.074</v>
      </c>
      <c r="F23" s="12">
        <v>5997.35</v>
      </c>
      <c r="G23" s="12">
        <f ca="1">ROUND(INDIRECT(ADDRESS(ROW()+(0), COLUMN()+(-2), 1))*INDIRECT(ADDRESS(ROW()+(0), COLUMN()+(-1), 1)), 2)</f>
        <v>443.8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0.418</v>
      </c>
      <c r="F24" s="12">
        <v>8556.75</v>
      </c>
      <c r="G24" s="12">
        <f ca="1">ROUND(INDIRECT(ADDRESS(ROW()+(0), COLUMN()+(-2), 1))*INDIRECT(ADDRESS(ROW()+(0), COLUMN()+(-1), 1)), 2)</f>
        <v>3576.72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0.363</v>
      </c>
      <c r="F25" s="14">
        <v>6212.96</v>
      </c>
      <c r="G25" s="14">
        <f ca="1">ROUND(INDIRECT(ADDRESS(ROW()+(0), COLUMN()+(-2), 1))*INDIRECT(ADDRESS(ROW()+(0), COLUMN()+(-1), 1)), 2)</f>
        <v>2255.3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6892.03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149186</v>
      </c>
      <c r="G28" s="14">
        <f ca="1">ROUND(INDIRECT(ADDRESS(ROW()+(0), COLUMN()+(-2), 1))*INDIRECT(ADDRESS(ROW()+(0), COLUMN()+(-1), 1))/100, 2)</f>
        <v>2983.72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152170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