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<sst xmlns="http://schemas.openxmlformats.org/spreadsheetml/2006/main" count="58" uniqueCount="58">
  <si>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</si>
  <si>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</si>
  <si>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</si>
  <si>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</si>
  <si>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acera formada por 3 cables unipolares, con conductor de aluminio, HEPRZ1, de 240 mm² de sección; dos tubos protectores de polietileno de doble pared, de 160 mm de diámetro, resistencia a compresión mayor de 450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</si>
  <si>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</si>
  <si>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</si>
  <si>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</si>
  <si>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</si>
  <si>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</si>
  <si>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</si>
  <si>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</si>
  <si>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</si>
  <si>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</si>
  <si>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</si>
  <si>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mt35aia070fh</t>
  </si>
  <si>
    <t xml:space="preserve">m</t>
  </si>
  <si>
    <t xml:space="preserve">Tubo rígido, suministrado en barra, de polietileno de doble pared (interior lisa y exterior corrugada), de color naranja, de 160 mm de diámetro nominal, para canalización enterrada, resistencia a la compresión 450 N, resistencia al impacto 40 julios,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</si>
  <si>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</si>
  <si>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</si>
  <si>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</si>
  <si>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mt35cun500c</t>
  </si>
  <si>
    <t xml:space="preserve">m</t>
  </si>
  <si>
    <t xml:space="preserve">Cable unipolar HEPRZ1, siendo su tensión asignada de 12/20 kV, reacción al fuego clase Fca según UNE-EN 50575, con conductor de aluminio clase 2 de 240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</si>
  <si>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</si>
  <si>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</si>
  <si>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</si>
  <si>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</si>
  <si>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</si>
  <si>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</si>
  <si>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</si>
  <si>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</si>
  <si>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</si>
  <si>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</si>
  <si>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</si>
  <si>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</si>
  <si>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</si>
  <si>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</si>
  <si>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</si>
  <si>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</si>
  <si>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</si>
  <si>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</si>
  <si>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</si>
  <si>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</si>
  <si>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</si>
  <si>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</si>
  <si>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</si>
  <si>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</si>
  <si>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</si>
  <si>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</si>
  <si>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</si>
  <si>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</si>
  <si>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</si>
  <si>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</si>
  <si>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</si>
  <si>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</si>
  <si>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$ 6.826,32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</si>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</sst>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68.85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9364.95</v>
      </c>
      <c r="G10" s="12">
        <f ca="1">ROUND(INDIRECT(ADDRESS(ROW()+(0), COLUMN()+(-2), 1))*INDIRECT(ADDRESS(ROW()+(0), COLUMN()+(-1), 1)), 2)</f>
        <v>608.72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14104.9</v>
      </c>
      <c r="G11" s="12">
        <f ca="1">ROUND(INDIRECT(ADDRESS(ROW()+(0), COLUMN()+(-2), 1))*INDIRECT(ADDRESS(ROW()+(0), COLUMN()+(-1), 1)), 2)</f>
        <v>28209.8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13318.9</v>
      </c>
      <c r="G12" s="12">
        <f ca="1">ROUND(INDIRECT(ADDRESS(ROW()+(0), COLUMN()+(-2), 1))*INDIRECT(ADDRESS(ROW()+(0), COLUMN()+(-1), 1)), 2)</f>
        <v>13318.9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27862.6</v>
      </c>
      <c r="G13" s="12">
        <f ca="1">ROUND(INDIRECT(ADDRESS(ROW()+(0), COLUMN()+(-2), 1))*INDIRECT(ADDRESS(ROW()+(0), COLUMN()+(-1), 1)), 2)</f>
        <v>83587.9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1665.7</v>
      </c>
      <c r="G14" s="14">
        <f ca="1">ROUND(INDIRECT(ADDRESS(ROW()+(0), COLUMN()+(-2), 1))*INDIRECT(ADDRESS(ROW()+(0), COLUMN()+(-1), 1)), 2)</f>
        <v>333.14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126058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0.007</v>
      </c>
      <c r="F17" s="12">
        <v>6606.31</v>
      </c>
      <c r="G17" s="12">
        <f ca="1">ROUND(INDIRECT(ADDRESS(ROW()+(0), COLUMN()+(-2), 1))*INDIRECT(ADDRESS(ROW()+(0), COLUMN()+(-1), 1)), 2)</f>
        <v>46.24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0.054</v>
      </c>
      <c r="F18" s="12">
        <v>2494.29</v>
      </c>
      <c r="G18" s="12">
        <f ca="1">ROUND(INDIRECT(ADDRESS(ROW()+(0), COLUMN()+(-2), 1))*INDIRECT(ADDRESS(ROW()+(0), COLUMN()+(-1), 1)), 2)</f>
        <v>134.69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0.004</v>
      </c>
      <c r="F19" s="14">
        <v>75655.9</v>
      </c>
      <c r="G19" s="14">
        <f ca="1">ROUND(INDIRECT(ADDRESS(ROW()+(0), COLUMN()+(-2), 1))*INDIRECT(ADDRESS(ROW()+(0), COLUMN()+(-1), 1)), 2)</f>
        <v>302.62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483.55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0.103</v>
      </c>
      <c r="F22" s="12">
        <v>8327.21</v>
      </c>
      <c r="G22" s="12">
        <f ca="1">ROUND(INDIRECT(ADDRESS(ROW()+(0), COLUMN()+(-2), 1))*INDIRECT(ADDRESS(ROW()+(0), COLUMN()+(-1), 1)), 2)</f>
        <v>857.7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0.103</v>
      </c>
      <c r="F23" s="12">
        <v>5997.35</v>
      </c>
      <c r="G23" s="12">
        <f ca="1">ROUND(INDIRECT(ADDRESS(ROW()+(0), COLUMN()+(-2), 1))*INDIRECT(ADDRESS(ROW()+(0), COLUMN()+(-1), 1)), 2)</f>
        <v>617.73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0.418</v>
      </c>
      <c r="F24" s="12">
        <v>8556.75</v>
      </c>
      <c r="G24" s="12">
        <f ca="1">ROUND(INDIRECT(ADDRESS(ROW()+(0), COLUMN()+(-2), 1))*INDIRECT(ADDRESS(ROW()+(0), COLUMN()+(-1), 1)), 2)</f>
        <v>3576.72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0.363</v>
      </c>
      <c r="F25" s="14">
        <v>6212.96</v>
      </c>
      <c r="G25" s="14">
        <f ca="1">ROUND(INDIRECT(ADDRESS(ROW()+(0), COLUMN()+(-2), 1))*INDIRECT(ADDRESS(ROW()+(0), COLUMN()+(-1), 1)), 2)</f>
        <v>2255.3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7307.45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133849</v>
      </c>
      <c r="G28" s="14">
        <f ca="1">ROUND(INDIRECT(ADDRESS(ROW()+(0), COLUMN()+(-2), 1))*INDIRECT(ADDRESS(ROW()+(0), COLUMN()+(-1), 1))/100, 2)</f>
        <v>2676.99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136526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