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<sst xmlns="http://schemas.openxmlformats.org/spreadsheetml/2006/main" count="47" uniqueCount="47">
  <si>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</si>
  <si>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IUM015</t>
  </si>
  <si>
    <t xml:space="preserve">m</t>
  </si>
  <si>
    <t xml:space="preserve">Línea subterránea de 20 kV en canalización entubada.</t>
  </si>
  <si>
    <r>
      <rPr>
        <sz val="8.25"/>
        <color rgb="FF000000"/>
        <rFont val="Arial"/>
        <family val="2"/>
      </rPr>
      <t xml:space="preserve">Línea subterránea de 20 kV en canalización entubada bajo calzada formada por 3 cables unipolares, con conductor de aluminio, HEPRZ1, de 150 mm² de sección; dos tubos protectores de polietileno de doble pared, de 200 mm de diámetro, resistencia a compresión mayor de 450 N, suministrado en barra, colocado sobre radier de hormigón no estructural HNE-15/B/20 de 5 cm de espesor y posterior relleno con el mismo hormigón hasta 10 cm por encima de la generatriz superior de la tubería; y canalización para telecomunicaciones compuesta de tetratubo de polietileno de alta densidad (PEAD/HDPE) libre de halógenos, color verde, de 4x40 mm de diámetro nominal y 3 mm de espesor formado por cuatro tubos iguales, unidos entre sí, con la pared interior estriada longitudinalmente y recubierta con silicona. Incluso hilo guía y.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</si>
  <si>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</si>
  <si>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</si>
  <si>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</si>
  <si>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</si>
  <si>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</si>
  <si>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</si>
  <si>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</si>
  <si>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mt10hmf090aeeg</t>
  </si>
  <si>
    <t xml:space="preserve">m³</t>
  </si>
  <si>
    <t xml:space="preserve">Hormigón simple H15 (20) 20/6, no expuesto a ciclos hielo-deshielo, exposición a sulfatos despreciable, sin requerimiento de permeabilidad, docilidad blanda, con cemento grado normal, preparado en central, según NCh 170.Of85 y ACI 318-08.</t>
  </si>
  <si>
    <t xml:space="preserve">mt35aia070fi</t>
  </si>
  <si>
    <t xml:space="preserve">m</t>
  </si>
  <si>
    <t xml:space="preserve">Tubo rígido, suministrado en barra, de polietileno de doble pared (interior lisa y exterior corrugada), de color naranja, de 200 mm de diámetro nominal, para canalización enterrada, resistencia a la compresión 450 N, resistencia al impacto 40 julios, con grado de protección IP549. Incluso abrazaderas, elementos de sujeción y accesorios (curvas, manguitos, tes, codos y curvas flexibles).</t>
  </si>
  <si>
    <t xml:space="preserve">mt35tpe030a</t>
  </si>
  <si>
    <t xml:space="preserve">m</t>
  </si>
  <si>
    <t xml:space="preserve">Tetratubo de polietileno de alta densidad (PEAD/HDPE) libre de halógenos, color verde, de 4x40 mm de diámetro nominal y 3 mm de espesor formado por cuatro tubos iguales, unidos entre sí, con la pared interior estriada longitudinalmente y recubierta con silicona. Suministro: en rollos de 300 m de longitud.</t>
  </si>
  <si>
    <t xml:space="preserve">mt35cun500b</t>
  </si>
  <si>
    <t xml:space="preserve">m</t>
  </si>
  <si>
    <t xml:space="preserve">Cable unipolar HEPRZ1, siendo su tensión asignada de 12/20 kV, reacción al fuego clase Fca según UNE-EN 50575, con conductor de aluminio clase 2 de 150 mm² de sección, con aislamiento de etileno propileno de alto módulo (HEPR), pantalla de corona de hilos de cobre y cubierta de compuesto termoplástico a base de poliolefina libre de halógenos (Z1). Según UNE-HD 620-9E.</t>
  </si>
  <si>
    <t xml:space="preserve">mt35www010</t>
  </si>
  <si>
    <t xml:space="preserve">Ud</t>
  </si>
  <si>
    <t xml:space="preserve">Material auxiliar para instalaciones eléctricas.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</si>
  <si>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</si>
  <si>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</si>
  <si>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</si>
  <si>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</si>
  <si>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</si>
  <si>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</si>
  <si>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</si>
  <si>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</si>
  <si>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mo003</t>
  </si>
  <si>
    <t xml:space="preserve">h</t>
  </si>
  <si>
    <t xml:space="preserve">Maestro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</si>
  <si>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</si>
  <si>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</si>
  <si>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</si>
  <si>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</si>
  <si>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</si>
  <si>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</si>
  <si>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</si>
  <si>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$ 6.812,70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</si>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</sst>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04" customWidth="1"/>
    <col min="4" max="4" width="7.65" customWidth="1"/>
    <col min="5" max="5" width="68.8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0.042</v>
      </c>
      <c r="G10" s="12">
        <v>53420.4</v>
      </c>
      <c r="H10" s="12">
        <f ca="1">ROUND(INDIRECT(ADDRESS(ROW()+(0), COLUMN()+(-2), 1))*INDIRECT(ADDRESS(ROW()+(0), COLUMN()+(-1), 1)), 2)</f>
        <v>2243.66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22194.5</v>
      </c>
      <c r="H11" s="12">
        <f ca="1">ROUND(INDIRECT(ADDRESS(ROW()+(0), COLUMN()+(-2), 1))*INDIRECT(ADDRESS(ROW()+(0), COLUMN()+(-1), 1)), 2)</f>
        <v>44389</v>
      </c>
    </row>
    <row r="12" spans="1:8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13318.9</v>
      </c>
      <c r="H12" s="12">
        <f ca="1">ROUND(INDIRECT(ADDRESS(ROW()+(0), COLUMN()+(-2), 1))*INDIRECT(ADDRESS(ROW()+(0), COLUMN()+(-1), 1)), 2)</f>
        <v>13318.9</v>
      </c>
    </row>
    <row r="13" spans="1:8" ht="55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3</v>
      </c>
      <c r="G13" s="12">
        <v>22528.5</v>
      </c>
      <c r="H13" s="12">
        <f ca="1">ROUND(INDIRECT(ADDRESS(ROW()+(0), COLUMN()+(-2), 1))*INDIRECT(ADDRESS(ROW()+(0), COLUMN()+(-1), 1)), 2)</f>
        <v>67585.6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0.2</v>
      </c>
      <c r="G14" s="14">
        <v>1665.7</v>
      </c>
      <c r="H14" s="14">
        <f ca="1">ROUND(INDIRECT(ADDRESS(ROW()+(0), COLUMN()+(-2), 1))*INDIRECT(ADDRESS(ROW()+(0), COLUMN()+(-1), 1)), 2)</f>
        <v>333.14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127870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0.037</v>
      </c>
      <c r="G17" s="12">
        <v>8327.21</v>
      </c>
      <c r="H17" s="12">
        <f ca="1">ROUND(INDIRECT(ADDRESS(ROW()+(0), COLUMN()+(-2), 1))*INDIRECT(ADDRESS(ROW()+(0), COLUMN()+(-1), 1)), 2)</f>
        <v>308.11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0.037</v>
      </c>
      <c r="G18" s="12">
        <v>5997.35</v>
      </c>
      <c r="H18" s="12">
        <f ca="1">ROUND(INDIRECT(ADDRESS(ROW()+(0), COLUMN()+(-2), 1))*INDIRECT(ADDRESS(ROW()+(0), COLUMN()+(-1), 1)), 2)</f>
        <v>221.9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0.374</v>
      </c>
      <c r="G19" s="12">
        <v>8556.75</v>
      </c>
      <c r="H19" s="12">
        <f ca="1">ROUND(INDIRECT(ADDRESS(ROW()+(0), COLUMN()+(-2), 1))*INDIRECT(ADDRESS(ROW()+(0), COLUMN()+(-1), 1)), 2)</f>
        <v>3200.22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0.319</v>
      </c>
      <c r="G20" s="14">
        <v>6212.96</v>
      </c>
      <c r="H20" s="14">
        <f ca="1">ROUND(INDIRECT(ADDRESS(ROW()+(0), COLUMN()+(-2), 1))*INDIRECT(ADDRESS(ROW()+(0), COLUMN()+(-1), 1)), 2)</f>
        <v>1981.93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1))), 2)</f>
        <v>5712.16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1)),INDIRECT(ADDRESS(ROW()+(-8), COLUMN()+(1), 1))), 2)</f>
        <v>133582</v>
      </c>
      <c r="H23" s="14">
        <f ca="1">ROUND(INDIRECT(ADDRESS(ROW()+(0), COLUMN()+(-2), 1))*INDIRECT(ADDRESS(ROW()+(0), COLUMN()+(-1), 1))/100, 2)</f>
        <v>2671.65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1)),INDIRECT(ADDRESS(ROW()+(-9), COLUMN()+(0), 1))), 2)</f>
        <v>136254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