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<sst xmlns="http://schemas.openxmlformats.org/spreadsheetml/2006/main" count="47" uniqueCount="47">
  <si>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</si>
  <si>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IUM015</t>
  </si>
  <si>
    <t xml:space="preserve">m</t>
  </si>
  <si>
    <t xml:space="preserve">Línea subterránea de 20 kV en canalización entubada.</t>
  </si>
  <si>
    <r>
      <rPr>
        <sz val="8.25"/>
        <color rgb="FF000000"/>
        <rFont val="Arial"/>
        <family val="2"/>
      </rPr>
      <t xml:space="preserve">Línea subterránea de 20 kV en canalización entubada bajo calzada formada por 3 cables unipolares, con conductor de aluminio, HEPRZ1, de 240 mm² de sección; dos tubos protectores de polietileno de doble pared, de 160 mm de diámetro, resistencia a compresión mayor de 250 N, suministrado en barra, colocado sobre radier de hormigón no estructural HNE-15/B/20 de 5 cm de espesor y posterior relleno con el mismo hormigón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</si>
  <si>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</si>
  <si>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</si>
  <si>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</si>
  <si>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</si>
  <si>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</si>
  <si>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</si>
  <si>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</si>
  <si>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mt10hmf090aeeg</t>
  </si>
  <si>
    <t xml:space="preserve">m³</t>
  </si>
  <si>
    <t xml:space="preserve">Hormigón simple H15 (20) 20/6, no expuesto a ciclos hielo-deshielo, exposición a sulfatos despreciable, sin requerimiento de permeabilidad, docilidad blanda, con cemento grado normal, preparado en central, según NCh 170.Of85 y ACI 318-08.</t>
  </si>
  <si>
    <t xml:space="preserve">mt35aia080fh</t>
  </si>
  <si>
    <t xml:space="preserve">m</t>
  </si>
  <si>
    <t xml:space="preserve">Tubo rígido, suministrado en barra, de polietileno de doble pared (interior lisa y exterior corrugada), de color naranja, de 160 mm de diámetro nominal, para canalización enterrada, resistencia a la compresión 250 N, con grado de protección IP549. Incluso abrazaderas, elementos de sujeción y accesorios (curvas, manguitos, tes, codos y curvas flexibles).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</si>
  <si>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</si>
  <si>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</si>
  <si>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</si>
  <si>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mt35cun500c</t>
  </si>
  <si>
    <t xml:space="preserve">m</t>
  </si>
  <si>
    <t xml:space="preserve">Cable unipolar HEPRZ1, siendo su tensión asignada de 12/20 kV, reacción al fuego clase Fca según UNE-EN 50575, con conductor de aluminio clase 2 de 240 mm² de sección, con aislamiento de etileno propileno de alto módulo (HEPR), pantalla de corona de hilos de cobre y cubierta de compuesto termoplástico a base de poliolefina libre de halógenos (Z1). Según UNE-HD 620-9E.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</si>
  <si>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</si>
  <si>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</si>
  <si>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</si>
  <si>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</si>
  <si>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</si>
  <si>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</si>
  <si>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</si>
  <si>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</si>
  <si>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</si>
  <si>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</si>
  <si>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</si>
  <si>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</si>
  <si>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</si>
  <si>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</si>
  <si>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</si>
  <si>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</si>
  <si>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</si>
  <si>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</si>
  <si>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</si>
  <si>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</si>
  <si>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</si>
  <si>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$ 6.655,44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</si>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</sst>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7.65" customWidth="1"/>
    <col min="5" max="5" width="68.8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0.065</v>
      </c>
      <c r="G10" s="12">
        <v>53420.4</v>
      </c>
      <c r="H10" s="12">
        <f ca="1">ROUND(INDIRECT(ADDRESS(ROW()+(0), COLUMN()+(-2), 1))*INDIRECT(ADDRESS(ROW()+(0), COLUMN()+(-1), 1)), 2)</f>
        <v>3472.32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11604.9</v>
      </c>
      <c r="H11" s="12">
        <f ca="1">ROUND(INDIRECT(ADDRESS(ROW()+(0), COLUMN()+(-2), 1))*INDIRECT(ADDRESS(ROW()+(0), COLUMN()+(-1), 1)), 2)</f>
        <v>23209.8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13318.9</v>
      </c>
      <c r="H12" s="12">
        <f ca="1">ROUND(INDIRECT(ADDRESS(ROW()+(0), COLUMN()+(-2), 1))*INDIRECT(ADDRESS(ROW()+(0), COLUMN()+(-1), 1)), 2)</f>
        <v>13318.9</v>
      </c>
    </row>
    <row r="13" spans="1:8" ht="55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</v>
      </c>
      <c r="G13" s="12">
        <v>27862.6</v>
      </c>
      <c r="H13" s="12">
        <f ca="1">ROUND(INDIRECT(ADDRESS(ROW()+(0), COLUMN()+(-2), 1))*INDIRECT(ADDRESS(ROW()+(0), COLUMN()+(-1), 1)), 2)</f>
        <v>83587.9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1665.7</v>
      </c>
      <c r="H14" s="14">
        <f ca="1">ROUND(INDIRECT(ADDRESS(ROW()+(0), COLUMN()+(-2), 1))*INDIRECT(ADDRESS(ROW()+(0), COLUMN()+(-1), 1)), 2)</f>
        <v>333.14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123922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0.052</v>
      </c>
      <c r="G17" s="12">
        <v>8327.21</v>
      </c>
      <c r="H17" s="12">
        <f ca="1">ROUND(INDIRECT(ADDRESS(ROW()+(0), COLUMN()+(-2), 1))*INDIRECT(ADDRESS(ROW()+(0), COLUMN()+(-1), 1)), 2)</f>
        <v>433.01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0.052</v>
      </c>
      <c r="G18" s="12">
        <v>5997.35</v>
      </c>
      <c r="H18" s="12">
        <f ca="1">ROUND(INDIRECT(ADDRESS(ROW()+(0), COLUMN()+(-2), 1))*INDIRECT(ADDRESS(ROW()+(0), COLUMN()+(-1), 1)), 2)</f>
        <v>311.86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0.418</v>
      </c>
      <c r="G19" s="12">
        <v>8556.75</v>
      </c>
      <c r="H19" s="12">
        <f ca="1">ROUND(INDIRECT(ADDRESS(ROW()+(0), COLUMN()+(-2), 1))*INDIRECT(ADDRESS(ROW()+(0), COLUMN()+(-1), 1)), 2)</f>
        <v>3576.72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0.363</v>
      </c>
      <c r="G20" s="14">
        <v>6212.96</v>
      </c>
      <c r="H20" s="14">
        <f ca="1">ROUND(INDIRECT(ADDRESS(ROW()+(0), COLUMN()+(-2), 1))*INDIRECT(ADDRESS(ROW()+(0), COLUMN()+(-1), 1)), 2)</f>
        <v>2255.3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6576.89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130499</v>
      </c>
      <c r="H23" s="14">
        <f ca="1">ROUND(INDIRECT(ADDRESS(ROW()+(0), COLUMN()+(-2), 1))*INDIRECT(ADDRESS(ROW()+(0), COLUMN()+(-1), 1))/100, 2)</f>
        <v>2609.98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133109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