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<sst xmlns="http://schemas.openxmlformats.org/spreadsheetml/2006/main" count="39" uniqueCount="39">
  <si>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</si>
  <si>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AUZ030</t>
  </si>
  <si>
    <t xml:space="preserve">Ud</t>
  </si>
  <si>
    <t xml:space="preserve">Zanja de infiltración, con geotextil.</t>
  </si>
  <si>
    <r>
      <rPr>
        <sz val="8.25"/>
        <color rgb="FF000000"/>
        <rFont val="Arial"/>
        <family val="2"/>
      </rPr>
      <t xml:space="preserve">Zanja de infiltración, de 60 cm de altura y 40 cm de anchura, con una pendiente máxima del 3%, con grava filtrante sin clasificar, envuelta en geotextil y compactación en tongadas sucesivas de 30 cm de espesor máximo con pisón de guiado manual. El precio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</si>
  <si>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</si>
  <si>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</si>
  <si>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</si>
  <si>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</si>
  <si>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</si>
  <si>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</si>
  <si>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</si>
  <si>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mt01ard030b</t>
  </si>
  <si>
    <t xml:space="preserve">t</t>
  </si>
  <si>
    <t xml:space="preserve">Grava filtrante sin clasificar.</t>
  </si>
  <si>
    <t xml:space="preserve">mt14gso030aaae</t>
  </si>
  <si>
    <t xml:space="preserve">m²</t>
  </si>
  <si>
    <t xml:space="preserve">Geotextil no tejido sintético, termosoldado, de polipropileno, con una resistencia a la tracción longitudinal de 8 kN/m, una resistencia a la tracción transversal de 10,1 kN/m, una apertura de cono a la prueba de perforación dinámica según ISO 13433 inferior a 40 mm, resistencia CBR a punzonamiento 0,3 kN y una masa superficial de 120 g/m².</t>
  </si>
  <si>
    <t xml:space="preserve">Subtotal materiales:</t>
  </si>
  <si>
    <t xml:space="preserve">Maquinaria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</si>
  <si>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</si>
  <si>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</si>
  <si>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</si>
  <si>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</si>
  <si>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</si>
  <si>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</si>
  <si>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maquinaria: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</si>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</sst>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19" customWidth="1"/>
    <col min="4" max="4" width="7.65" customWidth="1"/>
    <col min="5" max="5" width="67.83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0.36</v>
      </c>
      <c r="G10" s="12">
        <v>12503.1</v>
      </c>
      <c r="H10" s="12">
        <f ca="1">ROUND(INDIRECT(ADDRESS(ROW()+(0), COLUMN()+(-2), 1))*INDIRECT(ADDRESS(ROW()+(0), COLUMN()+(-1), 1)), 2)</f>
        <v>4501.12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2.5</v>
      </c>
      <c r="G11" s="14">
        <v>1331.56</v>
      </c>
      <c r="H11" s="14">
        <f ca="1">ROUND(INDIRECT(ADDRESS(ROW()+(0), COLUMN()+(-2), 1))*INDIRECT(ADDRESS(ROW()+(0), COLUMN()+(-1), 1)), 2)</f>
        <v>3328.9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7830.02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0.022</v>
      </c>
      <c r="G14" s="12">
        <v>6775.44</v>
      </c>
      <c r="H14" s="12">
        <f ca="1">ROUND(INDIRECT(ADDRESS(ROW()+(0), COLUMN()+(-2), 1))*INDIRECT(ADDRESS(ROW()+(0), COLUMN()+(-1), 1)), 2)</f>
        <v>149.06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0.055</v>
      </c>
      <c r="G15" s="14">
        <v>2558.15</v>
      </c>
      <c r="H15" s="14">
        <f ca="1">ROUND(INDIRECT(ADDRESS(ROW()+(0), COLUMN()+(-2), 1))*INDIRECT(ADDRESS(ROW()+(0), COLUMN()+(-1), 1)), 2)</f>
        <v>140.7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289.76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0.1</v>
      </c>
      <c r="G18" s="12">
        <v>8324.16</v>
      </c>
      <c r="H18" s="12">
        <f ca="1">ROUND(INDIRECT(ADDRESS(ROW()+(0), COLUMN()+(-2), 1))*INDIRECT(ADDRESS(ROW()+(0), COLUMN()+(-1), 1)), 2)</f>
        <v>832.42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0.2</v>
      </c>
      <c r="G19" s="14">
        <v>6222.52</v>
      </c>
      <c r="H19" s="14">
        <f ca="1">ROUND(INDIRECT(ADDRESS(ROW()+(0), COLUMN()+(-2), 1))*INDIRECT(ADDRESS(ROW()+(0), COLUMN()+(-1), 1)), 2)</f>
        <v>1244.5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2076.92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10196.7</v>
      </c>
      <c r="H22" s="14">
        <f ca="1">ROUND(INDIRECT(ADDRESS(ROW()+(0), COLUMN()+(-2), 1))*INDIRECT(ADDRESS(ROW()+(0), COLUMN()+(-1), 1))/100, 2)</f>
        <v>203.93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1)),INDIRECT(ADDRESS(ROW()+(-7), COLUMN()+(0), 1)),INDIRECT(ADDRESS(ROW()+(-11), COLUMN()+(0), 1))), 2)</f>
        <v>10400.6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C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