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<sst xmlns="http://schemas.openxmlformats.org/spreadsheetml/2006/main" count="45" uniqueCount="45">
  <si>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</si>
  <si>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AUU050</t>
  </si>
  <si>
    <t xml:space="preserve">m</t>
  </si>
  <si>
    <t xml:space="preserve">Cuneta vegetada.</t>
  </si>
  <si>
    <r>
      <rPr>
        <sz val="8.25"/>
        <color rgb="FF000000"/>
        <rFont val="Arial"/>
        <family val="2"/>
      </rPr>
      <t xml:space="preserve">Cuneta vegetada de sección trapezoidal, de 400 cm de perímetro transversal, compuesto por: geomalla con estructura tridimensional, a base de polipropileno y polietileno de alta densidad (HDPE), color negro, fijación con piquetas de anclaje, al terreno y proyección de una capa de mezcla de semillas y sustrato de 30 mm de espesor con hidrosembradora. El precio no incluye la excavación, el perfilado ni el relleno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</si>
  <si>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</si>
  <si>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</si>
  <si>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</si>
  <si>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</si>
  <si>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</si>
  <si>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</si>
  <si>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</si>
  <si>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mt48mae010d</t>
  </si>
  <si>
    <t xml:space="preserve">m²</t>
  </si>
  <si>
    <t xml:space="preserve">Geomalla con estructura tridimensional, a base de polipropileno y polietileno de alta densidad (HDPE), color negro, estable a los rayos UV, de 25 mm de espesor, de 10x10 mm de luz de malla y de 280 g/m² de masa superficial, elongación hasta rotura 20% y 3 N/cm² de resistencia a tracción, suministrada en rollos de 2x25 m.</t>
  </si>
  <si>
    <t xml:space="preserve">mt48mae015a</t>
  </si>
  <si>
    <t xml:space="preserve">Ud</t>
  </si>
  <si>
    <t xml:space="preserve">Piqueta de anclaje de acero con resaltes, en forma de U, de 200x80x200 mm y 8 mm de diámetro.</t>
  </si>
  <si>
    <t xml:space="preserve">mt48sap020a</t>
  </si>
  <si>
    <t xml:space="preserve">m³</t>
  </si>
  <si>
    <t xml:space="preserve">Mezcla de semillas y sustrato, compuesto de turba, fibras de madera, estabilizantes, ácidos húmicos fúlvicos, abono, arcilla y retenedor de agua.</t>
  </si>
  <si>
    <t xml:space="preserve">Subtotal materiales:</t>
  </si>
  <si>
    <t xml:space="preserve">Maquinaria</t>
  </si>
  <si>
    <t xml:space="preserve">mq09hds010</t>
  </si>
  <si>
    <t xml:space="preserve">h</t>
  </si>
  <si>
    <t xml:space="preserve">Hidrosembradora con depósito de 2,5 m³ de capacidad, sobre camión.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</si>
  <si>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</si>
  <si>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</si>
  <si>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</si>
  <si>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</si>
  <si>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</si>
  <si>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</si>
  <si>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</si>
  <si>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</si>
  <si>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mo040</t>
  </si>
  <si>
    <t xml:space="preserve">h</t>
  </si>
  <si>
    <t xml:space="preserve">Maestro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</si>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</sst>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69.53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4.6</v>
      </c>
      <c r="G10" s="12">
        <v>3839.71</v>
      </c>
      <c r="H10" s="12">
        <f ca="1">ROUND(INDIRECT(ADDRESS(ROW()+(0), COLUMN()+(-2), 1))*INDIRECT(ADDRESS(ROW()+(0), COLUMN()+(-1), 1)), 2)</f>
        <v>17662.7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612.77</v>
      </c>
      <c r="H11" s="12">
        <f ca="1">ROUND(INDIRECT(ADDRESS(ROW()+(0), COLUMN()+(-2), 1))*INDIRECT(ADDRESS(ROW()+(0), COLUMN()+(-1), 1)), 2)</f>
        <v>3676.62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136512</v>
      </c>
      <c r="H12" s="14">
        <f ca="1">ROUND(INDIRECT(ADDRESS(ROW()+(0), COLUMN()+(-2), 1))*INDIRECT(ADDRESS(ROW()+(0), COLUMN()+(-1), 1)), 2)</f>
        <v>13651.2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34990.5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24662.9</v>
      </c>
      <c r="H15" s="14">
        <f ca="1">ROUND(INDIRECT(ADDRESS(ROW()+(0), COLUMN()+(-2), 1))*INDIRECT(ADDRESS(ROW()+(0), COLUMN()+(-1), 1)), 2)</f>
        <v>5425.84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5425.84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0.5</v>
      </c>
      <c r="G18" s="12">
        <v>8324.16</v>
      </c>
      <c r="H18" s="12">
        <f ca="1">ROUND(INDIRECT(ADDRESS(ROW()+(0), COLUMN()+(-2), 1))*INDIRECT(ADDRESS(ROW()+(0), COLUMN()+(-1), 1)), 2)</f>
        <v>4162.08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0.25</v>
      </c>
      <c r="G19" s="12">
        <v>6222.52</v>
      </c>
      <c r="H19" s="12">
        <f ca="1">ROUND(INDIRECT(ADDRESS(ROW()+(0), COLUMN()+(-2), 1))*INDIRECT(ADDRESS(ROW()+(0), COLUMN()+(-1), 1)), 2)</f>
        <v>1555.63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0.25</v>
      </c>
      <c r="G20" s="12">
        <v>8324.16</v>
      </c>
      <c r="H20" s="12">
        <f ca="1">ROUND(INDIRECT(ADDRESS(ROW()+(0), COLUMN()+(-2), 1))*INDIRECT(ADDRESS(ROW()+(0), COLUMN()+(-1), 1)), 2)</f>
        <v>2081.04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0.25</v>
      </c>
      <c r="G21" s="14">
        <v>6222.52</v>
      </c>
      <c r="H21" s="14">
        <f ca="1">ROUND(INDIRECT(ADDRESS(ROW()+(0), COLUMN()+(-2), 1))*INDIRECT(ADDRESS(ROW()+(0), COLUMN()+(-1), 1)), 2)</f>
        <v>1555.63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1))), 2)</f>
        <v>9354.38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1)),INDIRECT(ADDRESS(ROW()+(-8), COLUMN()+(1), 1)),INDIRECT(ADDRESS(ROW()+(-11), COLUMN()+(1), 1))), 2)</f>
        <v>49770.7</v>
      </c>
      <c r="H24" s="14">
        <f ca="1">ROUND(INDIRECT(ADDRESS(ROW()+(0), COLUMN()+(-2), 1))*INDIRECT(ADDRESS(ROW()+(0), COLUMN()+(-1), 1))/100, 2)</f>
        <v>995.41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1)),INDIRECT(ADDRESS(ROW()+(-9), COLUMN()+(0), 1)),INDIRECT(ADDRESS(ROW()+(-12), COLUMN()+(0), 1))), 2)</f>
        <v>50766.1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