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<sst xmlns="http://schemas.openxmlformats.org/spreadsheetml/2006/main" count="33" uniqueCount="33">
  <si>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</si>
  <si>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ACR021</t>
  </si>
  <si>
    <t xml:space="preserve">m³</t>
  </si>
  <si>
    <t xml:space="preserve">Relleno de zanjas, con áridos reciclados.</t>
  </si>
  <si>
    <r>
      <rPr>
        <sz val="8.25"/>
        <color rgb="FF000000"/>
        <rFont val="Arial"/>
        <family val="2"/>
      </rPr>
      <t xml:space="preserve">Relleno de zanjas con arena de material reciclado mixto de hormigón y cerámica de 0 a 5 mm de diámetro, y compactación en tongadas sucesivas de 25 cm de espesor máximo con rodillo vibrante de guiado manual, hasta alcanzar una densidad seca no inferior al 98% de la máxima obtenida en la prueba Proctor Modificado. El precio no incluye la realización de la prueba Proctor Modificado.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</si>
  <si>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</si>
  <si>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</si>
  <si>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</si>
  <si>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</si>
  <si>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</si>
  <si>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</si>
  <si>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</si>
  <si>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mt01aro020d</t>
  </si>
  <si>
    <t xml:space="preserve">t</t>
  </si>
  <si>
    <t xml:space="preserve">Arena de material reciclado mixto de hormigón y cerámica, de granulometría comprendida entre 0 y 5 mm, suministrada mediante camión.</t>
  </si>
  <si>
    <t xml:space="preserve">Subtotal materiales:</t>
  </si>
  <si>
    <t xml:space="preserve">Maquinaria</t>
  </si>
  <si>
    <t xml:space="preserve">mq02cia020j</t>
  </si>
  <si>
    <t xml:space="preserve">h</t>
  </si>
  <si>
    <t xml:space="preserve">Camión cisterna, de 8 m³ de capacidad.</t>
  </si>
  <si>
    <t xml:space="preserve">mq02roa010a</t>
  </si>
  <si>
    <t xml:space="preserve">h</t>
  </si>
  <si>
    <t xml:space="preserve">Rodillo vibrante de guiado manual, de 700 kg, anchura de trabajo 70 cm.</t>
  </si>
  <si>
    <t xml:space="preserve">Subtotal maquinaria:</t>
  </si>
  <si>
    <t xml:space="preserve">Mano de obra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</si>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</sst>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25" customWidth="1"/>
    <col min="3" max="3" width="2.04" customWidth="1"/>
    <col min="4" max="4" width="5.61" customWidth="1"/>
    <col min="5" max="5" width="69.70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1.85</v>
      </c>
      <c r="G10" s="14">
        <v>5568.22</v>
      </c>
      <c r="H10" s="14">
        <f ca="1">ROUND(INDIRECT(ADDRESS(ROW()+(0), COLUMN()+(-2), 1))*INDIRECT(ADDRESS(ROW()+(0), COLUMN()+(-1), 1)), 2)</f>
        <v>10301.2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10301.2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0.006</v>
      </c>
      <c r="G13" s="13">
        <v>75655.9</v>
      </c>
      <c r="H13" s="13">
        <f ca="1">ROUND(INDIRECT(ADDRESS(ROW()+(0), COLUMN()+(-2), 1))*INDIRECT(ADDRESS(ROW()+(0), COLUMN()+(-1), 1)), 2)</f>
        <v>453.94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</v>
      </c>
      <c r="G14" s="14">
        <v>6029.06</v>
      </c>
      <c r="H14" s="14">
        <f ca="1">ROUND(INDIRECT(ADDRESS(ROW()+(0), COLUMN()+(-2), 1))*INDIRECT(ADDRESS(ROW()+(0), COLUMN()+(-1), 1)), 2)</f>
        <v>663.2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1117.14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1.415</v>
      </c>
      <c r="G17" s="14">
        <v>6224.8</v>
      </c>
      <c r="H17" s="14">
        <f ca="1">ROUND(INDIRECT(ADDRESS(ROW()+(0), COLUMN()+(-2), 1))*INDIRECT(ADDRESS(ROW()+(0), COLUMN()+(-1), 1)), 2)</f>
        <v>8808.09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1))), 2)</f>
        <v>8808.09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1)),INDIRECT(ADDRESS(ROW()+(-5), COLUMN()+(1), 1)),INDIRECT(ADDRESS(ROW()+(-9), COLUMN()+(1), 1))), 2)</f>
        <v>20226.4</v>
      </c>
      <c r="H20" s="14">
        <f ca="1">ROUND(INDIRECT(ADDRESS(ROW()+(0), COLUMN()+(-2), 1))*INDIRECT(ADDRESS(ROW()+(0), COLUMN()+(-1), 1))/100, 2)</f>
        <v>404.53</v>
      </c>
    </row>
    <row r="21" spans="1:8" ht="13.50" thickBot="1" customHeight="1">
      <c r="A21" s="8"/>
      <c r="B21" s="8"/>
      <c r="C21" s="8"/>
      <c r="D21" s="8"/>
      <c r="E21" s="8"/>
      <c r="F21" s="21" t="s">
        <v>32</v>
      </c>
      <c r="G21" s="21"/>
      <c r="H21" s="22">
        <f ca="1">ROUND(SUM(INDIRECT(ADDRESS(ROW()+(-1), COLUMN()+(0), 1)),INDIRECT(ADDRESS(ROW()+(-3), COLUMN()+(0), 1)),INDIRECT(ADDRESS(ROW()+(-6), COLUMN()+(0), 1)),INDIRECT(ADDRESS(ROW()+(-10), COLUMN()+(0), 1))), 2)</f>
        <v>20631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