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<sst xmlns="http://schemas.openxmlformats.org/spreadsheetml/2006/main" count="53" uniqueCount="53">
  <si>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</si>
  <si>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ICS016</t>
  </si>
  <si>
    <t xml:space="preserve">Ud</t>
  </si>
  <si>
    <t xml:space="preserve">Bomba de circulación "EBARA".</t>
  </si>
  <si>
    <r>
      <rPr>
        <sz val="8.25"/>
        <color rgb="FF000000"/>
        <rFont val="Arial"/>
        <family val="2"/>
      </rPr>
      <t xml:space="preserve">Bomba circuladora, de rotor húmedo, de fierro fundido, con motor de imán permanente, con variador de frecuencia incorporado y ventilación automática, con dos modos de funcionamiento seleccionables mediante el botón de la caja de conexiones (velocidad constante y presión proporcional), modelo Ego 15/40-130 "EBARA", de 130 mm de longitud, impulsor de tecnopolímero, eje motor y cojinetes de cerámica, conexiones roscadas de 1" de diámetro, presión máxima de trabajo 10 bar, rango de temperatura del líquido conducido de 5 a 95°C, aislamiento clase H, protección IP44, alimentación monofásica a 230 V. Incluso puente de manómetros formado por manómetro, válvulas de esfera y tubería de cobre; elementos de montaje; caja de conexiones eléctricas con condensador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</si>
  <si>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</si>
  <si>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</si>
  <si>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</si>
  <si>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</si>
  <si>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</si>
  <si>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</si>
  <si>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</si>
  <si>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mt37bce250sa</t>
  </si>
  <si>
    <t xml:space="preserve">Ud</t>
  </si>
  <si>
    <t xml:space="preserve">Bomba circuladora, de rotor húmedo, de fierro fundido, con motor de imán permanente, con variador de frecuencia incorporado y ventilación automática, con dos modos de funcionamiento seleccionables mediante el botón de la caja de conexiones (velocidad constante y presión proporcional), modelo Ego 15/40-130 "EBARA", de 130 mm de longitud, impulsor de tecnopolímero, eje motor y cojinetes de cerámica, conexiones roscadas de 1" de diámetro, presión máxima de trabajo 10 bar, rango de temperatura del líquido conducido de 5 a 95°C, aislamiento clase H, protección IP44, alimentación monofásica a 230 V.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</si>
  <si>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</si>
  <si>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</si>
  <si>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</si>
  <si>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</si>
  <si>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</si>
  <si>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</si>
  <si>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mt37svr010a</t>
  </si>
  <si>
    <t xml:space="preserve">Ud</t>
  </si>
  <si>
    <t xml:space="preserve">Válvula de retención de latón para roscar de 1/2".</t>
  </si>
  <si>
    <t xml:space="preserve">mt37www050a</t>
  </si>
  <si>
    <t xml:space="preserve">Ud</t>
  </si>
  <si>
    <t xml:space="preserve">Manguito antivibración, de goma, con rosca de 1/2", para una presión máxima de trabajo de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</si>
  <si>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</si>
  <si>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</si>
  <si>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</si>
  <si>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mt37tca010ba</t>
  </si>
  <si>
    <t xml:space="preserve">m</t>
  </si>
  <si>
    <t xml:space="preserve">Tubo de cobre rígido con pared de 1 mm de espesor y 13/15 mm de diámetro.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</si>
  <si>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</si>
  <si>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</si>
  <si>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</si>
  <si>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mt35cun040ab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</si>
  <si>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</si>
  <si>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</si>
  <si>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</si>
  <si>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</si>
  <si>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</si>
  <si>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</si>
  <si>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</si>
  <si>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</si>
  <si>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</si>
  <si>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</si>
  <si>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</si>
  <si>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</si>
  <si>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</si>
  <si>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</si>
  <si>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$ 183.310,55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</si>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</sst>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222668</v>
      </c>
      <c r="H10" s="12">
        <f ca="1">ROUND(INDIRECT(ADDRESS(ROW()+(0), COLUMN()+(-2), 1))*INDIRECT(ADDRESS(ROW()+(0), COLUMN()+(-1), 1)), 2)</f>
        <v>222668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3420.93</v>
      </c>
      <c r="H11" s="12">
        <f ca="1">ROUND(INDIRECT(ADDRESS(ROW()+(0), COLUMN()+(-2), 1))*INDIRECT(ADDRESS(ROW()+(0), COLUMN()+(-1), 1)), 2)</f>
        <v>13683.7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2911.28</v>
      </c>
      <c r="H12" s="12">
        <f ca="1">ROUND(INDIRECT(ADDRESS(ROW()+(0), COLUMN()+(-2), 1))*INDIRECT(ADDRESS(ROW()+(0), COLUMN()+(-1), 1)), 2)</f>
        <v>2911.28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2973.52</v>
      </c>
      <c r="H13" s="12">
        <f ca="1">ROUND(INDIRECT(ADDRESS(ROW()+(0), COLUMN()+(-2), 1))*INDIRECT(ADDRESS(ROW()+(0), COLUMN()+(-1), 1)), 2)</f>
        <v>2973.52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10372.7</v>
      </c>
      <c r="H14" s="12">
        <f ca="1">ROUND(INDIRECT(ADDRESS(ROW()+(0), COLUMN()+(-2), 1))*INDIRECT(ADDRESS(ROW()+(0), COLUMN()+(-1), 1)), 2)</f>
        <v>20745.5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52896.4</v>
      </c>
      <c r="H15" s="12">
        <f ca="1">ROUND(INDIRECT(ADDRESS(ROW()+(0), COLUMN()+(-2), 1))*INDIRECT(ADDRESS(ROW()+(0), COLUMN()+(-1), 1)), 2)</f>
        <v>52896.4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0.35</v>
      </c>
      <c r="G16" s="12">
        <v>3333.11</v>
      </c>
      <c r="H16" s="12">
        <f ca="1">ROUND(INDIRECT(ADDRESS(ROW()+(0), COLUMN()+(-2), 1))*INDIRECT(ADDRESS(ROW()+(0), COLUMN()+(-1), 1)), 2)</f>
        <v>1166.59</v>
      </c>
    </row>
    <row r="17" spans="1:8" ht="66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2">
        <v>1394.1</v>
      </c>
      <c r="H17" s="12">
        <f ca="1">ROUND(INDIRECT(ADDRESS(ROW()+(0), COLUMN()+(-2), 1))*INDIRECT(ADDRESS(ROW()+(0), COLUMN()+(-1), 1)), 2)</f>
        <v>4182.3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9</v>
      </c>
      <c r="G18" s="14">
        <v>743.5</v>
      </c>
      <c r="H18" s="14">
        <f ca="1">ROUND(INDIRECT(ADDRESS(ROW()+(0), COLUMN()+(-2), 1))*INDIRECT(ADDRESS(ROW()+(0), COLUMN()+(-1), 1)), 2)</f>
        <v>6691.5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327919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3.687</v>
      </c>
      <c r="G21" s="12">
        <v>8556.75</v>
      </c>
      <c r="H21" s="12">
        <f ca="1">ROUND(INDIRECT(ADDRESS(ROW()+(0), COLUMN()+(-2), 1))*INDIRECT(ADDRESS(ROW()+(0), COLUMN()+(-1), 1)), 2)</f>
        <v>31548.7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3.687</v>
      </c>
      <c r="G22" s="14">
        <v>6212.96</v>
      </c>
      <c r="H22" s="14">
        <f ca="1">ROUND(INDIRECT(ADDRESS(ROW()+(0), COLUMN()+(-2), 1))*INDIRECT(ADDRESS(ROW()+(0), COLUMN()+(-1), 1)), 2)</f>
        <v>22907.2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54455.9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382375</v>
      </c>
      <c r="H25" s="14">
        <f ca="1">ROUND(INDIRECT(ADDRESS(ROW()+(0), COLUMN()+(-2), 1))*INDIRECT(ADDRESS(ROW()+(0), COLUMN()+(-1), 1))/100, 2)</f>
        <v>7647.5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390022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