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<sst xmlns="http://schemas.openxmlformats.org/spreadsheetml/2006/main" count="55" uniqueCount="55">
  <si>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</si>
  <si>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EFR010</t>
  </si>
  <si>
    <t xml:space="preserve">Ud</t>
  </si>
  <si>
    <t xml:space="preserve">Arco de albañilería de ladrillo cerámico.</t>
  </si>
  <si>
    <r>
      <rPr>
        <sz val="8.25"/>
        <color rgb="FF000000"/>
        <rFont val="Arial"/>
        <family val="2"/>
      </rPr>
      <t xml:space="preserve">Arco estructural de medio punto, con una cara vista, de 90 cm de luz libre y 45 cm de flecha, 11,5 cm de espesor y 24 cm de ancho, realizado con ladrillo cerámico visto perforado hidrofugado, color Rojo, acabado liso, 24x11,5x5 cm, junta rehundida, recibido con mortero de cemento confeccionado en obra, con 250 kg/m³ de cemento, color gris, con aditivo plastificante-aireante, dosificación 1:6,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</si>
  <si>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</si>
  <si>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</si>
  <si>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</si>
  <si>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</si>
  <si>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</si>
  <si>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</si>
  <si>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</si>
  <si>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mt05plt010lb</t>
  </si>
  <si>
    <t xml:space="preserve">Ud</t>
  </si>
  <si>
    <t xml:space="preserve">Ladrillo cerámico visto perforado hidrofugado, color Rojo, acabado liso, 24x11,5x5 cm, densidad 1700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</si>
  <si>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</si>
  <si>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</si>
  <si>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</si>
  <si>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</si>
  <si>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</si>
  <si>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</si>
  <si>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</si>
  <si>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</si>
  <si>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</si>
  <si>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mt08adt040</t>
  </si>
  <si>
    <t xml:space="preserve">kg</t>
  </si>
  <si>
    <t xml:space="preserve">Aditivo plastificante-aireante para morteros.</t>
  </si>
  <si>
    <t xml:space="preserve">mt08cim010aa</t>
  </si>
  <si>
    <t xml:space="preserve">m²</t>
  </si>
  <si>
    <t xml:space="preserve">Cimbra de madera de pino, dimensionada para soportar una carga máxima de trabajo de 200 kg/m², para formación de arco estructural de medio punto.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</si>
  <si>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</si>
  <si>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</si>
  <si>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</si>
  <si>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</si>
  <si>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</si>
  <si>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</si>
  <si>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</si>
  <si>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mo021</t>
  </si>
  <si>
    <t xml:space="preserve">h</t>
  </si>
  <si>
    <t xml:space="preserve">Maestro 1ª albañil.</t>
  </si>
  <si>
    <t xml:space="preserve">mo114</t>
  </si>
  <si>
    <t xml:space="preserve">h</t>
  </si>
  <si>
    <t xml:space="preserve">Jornal albañil.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</si>
  <si>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</si>
  <si>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</si>
  <si>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</si>
  <si>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</si>
  <si>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</si>
  <si>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</si>
  <si>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</si>
  <si>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</si>
  <si>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</si>
  <si>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</si>
  <si>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$ 1.196,76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</si>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</sst>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69.19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24</v>
      </c>
      <c r="G10" s="12">
        <v>173.21</v>
      </c>
      <c r="H10" s="12">
        <f ca="1">ROUND(INDIRECT(ADDRESS(ROW()+(0), COLUMN()+(-2), 1))*INDIRECT(ADDRESS(ROW()+(0), COLUMN()+(-1), 1)), 2)</f>
        <v>4157.04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919.27</v>
      </c>
      <c r="H11" s="12">
        <f ca="1">ROUND(INDIRECT(ADDRESS(ROW()+(0), COLUMN()+(-2), 1))*INDIRECT(ADDRESS(ROW()+(0), COLUMN()+(-1), 1)), 2)</f>
        <v>3.68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11852.9</v>
      </c>
      <c r="H12" s="12">
        <f ca="1">ROUND(INDIRECT(ADDRESS(ROW()+(0), COLUMN()+(-2), 1))*INDIRECT(ADDRESS(ROW()+(0), COLUMN()+(-1), 1)), 2)</f>
        <v>94.82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1.198</v>
      </c>
      <c r="G13" s="12">
        <v>100.14</v>
      </c>
      <c r="H13" s="12">
        <f ca="1">ROUND(INDIRECT(ADDRESS(ROW()+(0), COLUMN()+(-2), 1))*INDIRECT(ADDRESS(ROW()+(0), COLUMN()+(-1), 1)), 2)</f>
        <v>119.97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0.024</v>
      </c>
      <c r="G14" s="12">
        <v>710.91</v>
      </c>
      <c r="H14" s="12">
        <f ca="1">ROUND(INDIRECT(ADDRESS(ROW()+(0), COLUMN()+(-2), 1))*INDIRECT(ADDRESS(ROW()+(0), COLUMN()+(-1), 1)), 2)</f>
        <v>17.06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0.339</v>
      </c>
      <c r="G15" s="14">
        <v>46882.8</v>
      </c>
      <c r="H15" s="14">
        <f ca="1">ROUND(INDIRECT(ADDRESS(ROW()+(0), COLUMN()+(-2), 1))*INDIRECT(ADDRESS(ROW()+(0), COLUMN()+(-1), 1)), 2)</f>
        <v>15893.3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20285.8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0.003</v>
      </c>
      <c r="G18" s="14">
        <v>2206.2</v>
      </c>
      <c r="H18" s="14">
        <f ca="1">ROUND(INDIRECT(ADDRESS(ROW()+(0), COLUMN()+(-2), 1))*INDIRECT(ADDRESS(ROW()+(0), COLUMN()+(-1), 1)), 2)</f>
        <v>6.62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6.62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1.311</v>
      </c>
      <c r="G21" s="12">
        <v>8327.21</v>
      </c>
      <c r="H21" s="12">
        <f ca="1">ROUND(INDIRECT(ADDRESS(ROW()+(0), COLUMN()+(-2), 1))*INDIRECT(ADDRESS(ROW()+(0), COLUMN()+(-1), 1)), 2)</f>
        <v>10917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0.697</v>
      </c>
      <c r="G22" s="12">
        <v>5997.35</v>
      </c>
      <c r="H22" s="12">
        <f ca="1">ROUND(INDIRECT(ADDRESS(ROW()+(0), COLUMN()+(-2), 1))*INDIRECT(ADDRESS(ROW()+(0), COLUMN()+(-1), 1)), 2)</f>
        <v>4180.15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0.321</v>
      </c>
      <c r="G23" s="12">
        <v>8447.62</v>
      </c>
      <c r="H23" s="12">
        <f ca="1">ROUND(INDIRECT(ADDRESS(ROW()+(0), COLUMN()+(-2), 1))*INDIRECT(ADDRESS(ROW()+(0), COLUMN()+(-1), 1)), 2)</f>
        <v>2711.69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0.161</v>
      </c>
      <c r="G24" s="14">
        <v>6263.3</v>
      </c>
      <c r="H24" s="14">
        <f ca="1">ROUND(INDIRECT(ADDRESS(ROW()+(0), COLUMN()+(-2), 1))*INDIRECT(ADDRESS(ROW()+(0), COLUMN()+(-1), 1)), 2)</f>
        <v>1008.39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18817.2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1)),INDIRECT(ADDRESS(ROW()+(-11), COLUMN()+(1), 1))), 2)</f>
        <v>39109.7</v>
      </c>
      <c r="H27" s="14">
        <f ca="1">ROUND(INDIRECT(ADDRESS(ROW()+(0), COLUMN()+(-2), 1))*INDIRECT(ADDRESS(ROW()+(0), COLUMN()+(-1), 1))/100, 2)</f>
        <v>782.19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1)),INDIRECT(ADDRESS(ROW()+(-12), COLUMN()+(0), 1))), 2)</f>
        <v>39891.8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