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<sst xmlns="http://schemas.openxmlformats.org/spreadsheetml/2006/main" count="32" uniqueCount="32">
  <si>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</si>
  <si>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ICX015</t>
  </si>
  <si>
    <t xml:space="preserve">Ud</t>
  </si>
  <si>
    <t xml:space="preserve">Control centralizado de fancoils.</t>
  </si>
  <si>
    <r>
      <rPr>
        <sz val="8.25"/>
        <color rgb="FF000000"/>
        <rFont val="Arial"/>
        <family val="2"/>
      </rPr>
      <t xml:space="preserve">Control centralizado, para gestión de hasta 64 fancoils, modelo iApplied Controller ES.DKNAPPCON "DAIKIN", con pantalla táctil de 10", posibilidad de control vía explorador de Internet (incluye servidor web), obtención de tablas y gráficos de datos históricos, creación de filtros de alarmas, activación de notificaciones vía email y programaciones horarias.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</si>
  <si>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</si>
  <si>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</si>
  <si>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</si>
  <si>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</si>
  <si>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</si>
  <si>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</si>
  <si>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</si>
  <si>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mt42dai340d</t>
  </si>
  <si>
    <t xml:space="preserve">Ud</t>
  </si>
  <si>
    <t xml:space="preserve">Control centralizado, para gestión de hasta 64 fancoils, modelo iApplied Controller ES.DKNAPPCON "DAIKIN", con pantalla táctil de 10", posibilidad de control vía explorador de Internet (incluye servidor web), obtención de tablas y gráficos de datos históricos, creación de filtros de alarmas, activación de notificaciones vía email y programaciones horarias.</t>
  </si>
  <si>
    <t xml:space="preserve">mt42dai750a</t>
  </si>
  <si>
    <t xml:space="preserve">m</t>
  </si>
  <si>
    <t xml:space="preserve">Cable bus de comunicaciones, de manguera sin apantallar, de 2 hilos, de 1 mm² de sección por hilo, sin polaridad.</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</si>
  <si>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</si>
  <si>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</si>
  <si>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</si>
  <si>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</si>
  <si>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</si>
  <si>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</si>
  <si>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</si>
  <si>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</si>
  <si>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</si>
  <si>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</si>
  <si>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</si>
  <si>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</si>
  <si>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$ 1.980.477,42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</si>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</sst>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7.83" customWidth="1"/>
    <col min="6" max="6" width="11.05"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4.6738e+006</v>
      </c>
      <c r="H10" s="12">
        <f ca="1">ROUND(INDIRECT(ADDRESS(ROW()+(0), COLUMN()+(-2), 1))*INDIRECT(ADDRESS(ROW()+(0), COLUMN()+(-1), 1)), 2)</f>
        <v>4.6738e+006</v>
      </c>
    </row>
    <row r="11" spans="1:8" ht="24.00" thickBot="1" customHeight="1">
      <c r="A11" s="1" t="s">
        <v>15</v>
      </c>
      <c r="B11" s="1"/>
      <c r="C11" s="10" t="s">
        <v>16</v>
      </c>
      <c r="D11" s="10"/>
      <c r="E11" s="1" t="s">
        <v>17</v>
      </c>
      <c r="F11" s="13">
        <v>100</v>
      </c>
      <c r="G11" s="14">
        <v>8553.36</v>
      </c>
      <c r="H11" s="14">
        <f ca="1">ROUND(INDIRECT(ADDRESS(ROW()+(0), COLUMN()+(-2), 1))*INDIRECT(ADDRESS(ROW()+(0), COLUMN()+(-1), 1)), 2)</f>
        <v>855336</v>
      </c>
    </row>
    <row r="12" spans="1:8" ht="13.50" thickBot="1" customHeight="1">
      <c r="A12" s="15"/>
      <c r="B12" s="15"/>
      <c r="C12" s="15"/>
      <c r="D12" s="15"/>
      <c r="E12" s="15"/>
      <c r="F12" s="9" t="s">
        <v>18</v>
      </c>
      <c r="G12" s="9"/>
      <c r="H12" s="17">
        <f ca="1">ROUND(SUM(INDIRECT(ADDRESS(ROW()+(-1), COLUMN()+(0), 1)),INDIRECT(ADDRESS(ROW()+(-2), COLUMN()+(0), 1))), 2)</f>
        <v>5.52914e+006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1.247</v>
      </c>
      <c r="G14" s="12">
        <v>8556.75</v>
      </c>
      <c r="H14" s="12">
        <f ca="1">ROUND(INDIRECT(ADDRESS(ROW()+(0), COLUMN()+(-2), 1))*INDIRECT(ADDRESS(ROW()+(0), COLUMN()+(-1), 1)), 2)</f>
        <v>10670.3</v>
      </c>
    </row>
    <row r="15" spans="1:8" ht="13.50" thickBot="1" customHeight="1">
      <c r="A15" s="1" t="s">
        <v>23</v>
      </c>
      <c r="B15" s="1"/>
      <c r="C15" s="10" t="s">
        <v>24</v>
      </c>
      <c r="D15" s="10"/>
      <c r="E15" s="1" t="s">
        <v>25</v>
      </c>
      <c r="F15" s="13">
        <v>1.247</v>
      </c>
      <c r="G15" s="14">
        <v>6212.96</v>
      </c>
      <c r="H15" s="14">
        <f ca="1">ROUND(INDIRECT(ADDRESS(ROW()+(0), COLUMN()+(-2), 1))*INDIRECT(ADDRESS(ROW()+(0), COLUMN()+(-1), 1)), 2)</f>
        <v>7747.56</v>
      </c>
    </row>
    <row r="16" spans="1:8" ht="13.50" thickBot="1" customHeight="1">
      <c r="A16" s="15"/>
      <c r="B16" s="15"/>
      <c r="C16" s="15"/>
      <c r="D16" s="15"/>
      <c r="E16" s="15"/>
      <c r="F16" s="9" t="s">
        <v>26</v>
      </c>
      <c r="G16" s="9"/>
      <c r="H16" s="17">
        <f ca="1">ROUND(SUM(INDIRECT(ADDRESS(ROW()+(-1), COLUMN()+(0), 1)),INDIRECT(ADDRESS(ROW()+(-2), COLUMN()+(0), 1))), 2)</f>
        <v>18417.8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5.54756e+006</v>
      </c>
      <c r="H18" s="14">
        <f ca="1">ROUND(INDIRECT(ADDRESS(ROW()+(0), COLUMN()+(-2), 1))*INDIRECT(ADDRESS(ROW()+(0), COLUMN()+(-1), 1))/100, 2)</f>
        <v>110951</v>
      </c>
    </row>
    <row r="19" spans="1:8" ht="13.50" thickBot="1" customHeight="1">
      <c r="A19" s="21" t="s">
        <v>30</v>
      </c>
      <c r="B19" s="21"/>
      <c r="C19" s="22"/>
      <c r="D19" s="22"/>
      <c r="E19" s="23"/>
      <c r="F19" s="24" t="s">
        <v>31</v>
      </c>
      <c r="G19" s="25"/>
      <c r="H19" s="26">
        <f ca="1">ROUND(SUM(INDIRECT(ADDRESS(ROW()+(-1), COLUMN()+(0), 1)),INDIRECT(ADDRESS(ROW()+(-3), COLUMN()+(0), 1)),INDIRECT(ADDRESS(ROW()+(-7), COLUMN()+(0), 1))), 2)</f>
        <v>5.65851e+006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