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<sst xmlns="http://schemas.openxmlformats.org/spreadsheetml/2006/main" count="47" uniqueCount="47">
  <si>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</si>
  <si>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ZVG005</t>
  </si>
  <si>
    <t xml:space="preserve">m²</t>
  </si>
  <si>
    <t xml:space="preserve">Rehabilitación energética de fachada, con aislamiento térmico y revestimiento exterior de fachada ventilada con piezas de gran formato de gres porcelánico.</t>
  </si>
  <si>
    <r>
      <rPr>
        <sz val="8.25"/>
        <color rgb="FF000000"/>
        <rFont val="Arial"/>
        <family val="2"/>
      </rPr>
      <t xml:space="preserve">Rehabilitación energética de fachada. AISLAMIENTO TÉRMICO: panel de lana mineral, de 40 mm de espesor, revestido por una de sus caras con un velo negro, resistencia térmica 1,25 m²K/W, conductividad térmica 0,032 W/(mK), colocado a tope, con fijaciones mecánicas sobre fachada existente; REVESTIMIENTO EXTERIOR DE FACHADA VENTILADA: con piezas de gran formato de gres porcelánico esmaltado, acabado pulido, de 500x1000x10 mm, gama media, capacidad de absorción de agua E&lt;0,5%. Incluso cinta autoadhesiva para sellado de juntas entre paneles aislantes y tirafondos y anclajes mecánicos de expansión de acero inoxidable A2, para la fijación de la subestructura soporte. El precio no incluye la preparación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</si>
  <si>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</si>
  <si>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</si>
  <si>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</si>
  <si>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</si>
  <si>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</si>
  <si>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</si>
  <si>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</si>
  <si>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mt16lva070b</t>
  </si>
  <si>
    <t xml:space="preserve">m²</t>
  </si>
  <si>
    <t xml:space="preserve">Panel de lana mineral, de 40 mm de espesor, revestido por una de sus caras con un velo negro, resistencia térmica 1,25 m²K/W, conductividad térmica 0,032 W/(mK), Euroclase A1 de reacción al fuego, capacidad de absorción de agua a corto plazo &lt;=1 kg/m² y factor de resistencia a la difusión del vapor de agua 1.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</si>
  <si>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</si>
  <si>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</si>
  <si>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</si>
  <si>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</si>
  <si>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</si>
  <si>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</si>
  <si>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mt19abp100ypbb</t>
  </si>
  <si>
    <t xml:space="preserve">m²</t>
  </si>
  <si>
    <t xml:space="preserve">Piezas de gran formato de gres porcelánico esmaltado, acabado pulido, de 500x1000x10 mm, gama media, capacidad de absorción de agua E&lt;0,5%; con el precio incrementado el 5% en concepto de piezas especiales para la resolución de puntos singulares.</t>
  </si>
  <si>
    <t xml:space="preserve">mt19pag020gpba</t>
  </si>
  <si>
    <t xml:space="preserve">m²</t>
  </si>
  <si>
    <t xml:space="preserve">Subestructura soporte regulable en las tres direcciones, para la sustentación del revestimiento exterior, con piezas de gran formato de gres porcelánico, de 500x1000 mm y de entre 8 y 10,5 mm de espesor, mediante el sistema de anclaje visto de grapa, formada por: perfiles verticales en C de aluminio extruido de aleación 6063 con tratamiento térmico T6, grapas con uña vista de aluminio extruido de aleación 6063 con tratamiento térmico T6, escuadras de carga y escuadras de apoyo de 60x40x100x4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</si>
  <si>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</si>
  <si>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</si>
  <si>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</si>
  <si>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</si>
  <si>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</si>
  <si>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</si>
  <si>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</si>
  <si>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</si>
  <si>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</si>
  <si>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</si>
  <si>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</si>
  <si>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</si>
  <si>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</si>
  <si>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</si>
  <si>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</si>
  <si>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</si>
  <si>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</si>
  <si>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</si>
  <si>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$ 14.547,76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</si>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</sst>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12089.6</v>
      </c>
      <c r="H10" s="12">
        <f ca="1">ROUND(INDIRECT(ADDRESS(ROW()+(0), COLUMN()+(-2), 1))*INDIRECT(ADDRESS(ROW()+(0), COLUMN()+(-1), 1)), 2)</f>
        <v>12694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244.38</v>
      </c>
      <c r="H11" s="12">
        <f ca="1">ROUND(INDIRECT(ADDRESS(ROW()+(0), COLUMN()+(-2), 1))*INDIRECT(ADDRESS(ROW()+(0), COLUMN()+(-1), 1)), 2)</f>
        <v>977.52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0.44</v>
      </c>
      <c r="G12" s="12">
        <v>366.57</v>
      </c>
      <c r="H12" s="12">
        <f ca="1">ROUND(INDIRECT(ADDRESS(ROW()+(0), COLUMN()+(-2), 1))*INDIRECT(ADDRESS(ROW()+(0), COLUMN()+(-1), 1)), 2)</f>
        <v>161.29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18844.2</v>
      </c>
      <c r="H13" s="12">
        <f ca="1">ROUND(INDIRECT(ADDRESS(ROW()+(0), COLUMN()+(-2), 1))*INDIRECT(ADDRESS(ROW()+(0), COLUMN()+(-1), 1)), 2)</f>
        <v>18844.2</v>
      </c>
    </row>
    <row r="14" spans="1:8" ht="118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11551.7</v>
      </c>
      <c r="H14" s="14">
        <f ca="1">ROUND(INDIRECT(ADDRESS(ROW()+(0), COLUMN()+(-2), 1))*INDIRECT(ADDRESS(ROW()+(0), COLUMN()+(-1), 1)), 2)</f>
        <v>11551.7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44228.7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0.157</v>
      </c>
      <c r="G17" s="12">
        <v>8556.75</v>
      </c>
      <c r="H17" s="12">
        <f ca="1">ROUND(INDIRECT(ADDRESS(ROW()+(0), COLUMN()+(-2), 1))*INDIRECT(ADDRESS(ROW()+(0), COLUMN()+(-1), 1)), 2)</f>
        <v>1343.41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0.157</v>
      </c>
      <c r="G18" s="12">
        <v>6224.8</v>
      </c>
      <c r="H18" s="12">
        <f ca="1">ROUND(INDIRECT(ADDRESS(ROW()+(0), COLUMN()+(-2), 1))*INDIRECT(ADDRESS(ROW()+(0), COLUMN()+(-1), 1)), 2)</f>
        <v>977.29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1.046</v>
      </c>
      <c r="G19" s="12">
        <v>8556.75</v>
      </c>
      <c r="H19" s="12">
        <f ca="1">ROUND(INDIRECT(ADDRESS(ROW()+(0), COLUMN()+(-2), 1))*INDIRECT(ADDRESS(ROW()+(0), COLUMN()+(-1), 1)), 2)</f>
        <v>8950.36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1.046</v>
      </c>
      <c r="G20" s="14">
        <v>6224.8</v>
      </c>
      <c r="H20" s="14">
        <f ca="1">ROUND(INDIRECT(ADDRESS(ROW()+(0), COLUMN()+(-2), 1))*INDIRECT(ADDRESS(ROW()+(0), COLUMN()+(-1), 1)), 2)</f>
        <v>6511.14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17782.2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62010.9</v>
      </c>
      <c r="H23" s="14">
        <f ca="1">ROUND(INDIRECT(ADDRESS(ROW()+(0), COLUMN()+(-2), 1))*INDIRECT(ADDRESS(ROW()+(0), COLUMN()+(-1), 1))/100, 2)</f>
        <v>1240.22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63251.1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