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<sst xmlns="http://schemas.openxmlformats.org/spreadsheetml/2006/main" count="34" uniqueCount="34">
  <si>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</si>
  <si>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ZFF005</t>
  </si>
  <si>
    <t xml:space="preserve">m²</t>
  </si>
  <si>
    <t xml:space="preserve">Preparación del paramento soporte, para aislamiento térmico por el exterior de fachada.</t>
  </si>
  <si>
    <r>
      <rPr>
        <sz val="8.25"/>
        <color rgb="FF000000"/>
        <rFont val="Arial"/>
        <family val="2"/>
      </rPr>
      <t xml:space="preserve">Preparación del paramento soporte para aislamiento térmico por el exterior de fachada, mediante </t>
    </r>
    <r>
      <rPr>
        <b/>
        <sz val="8.25"/>
        <color rgb="FF000000"/>
        <rFont val="Arial"/>
        <family val="2"/>
      </rPr>
      <t xml:space="preserve">picado de afinado de cemento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 y carga manual de escombros sobre camión o contenedor y posterior revestimiento con afinado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enlucido, resistencia a compresión mayor o igual a 6 N/mm², color gris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 y armado y reforzado con malla antiálcalis en los cambios de material y en los frentes de la losa.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</si>
  <si>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</si>
  <si>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</si>
  <si>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</si>
  <si>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</si>
  <si>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</si>
  <si>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</si>
  <si>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</si>
  <si>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mt28mon210o</t>
  </si>
  <si>
    <t xml:space="preserve">kg</t>
  </si>
  <si>
    <t xml:space="preserve">Mortero industrial para enlucido, resistencia a compresión mayor o igual a 6 N/mm², color gris, compuesto por cemento de alta resistencia, áridos seleccionados y otros aditivos.</t>
  </si>
  <si>
    <t xml:space="preserve">mt28mon040a</t>
  </si>
  <si>
    <t xml:space="preserve">m²</t>
  </si>
  <si>
    <t xml:space="preserve">Malla de fibra de vidrio, de 10x10 mm de luz de malla, antiálcalis, de 200 a 250 g/m² de masa superficial y 750 a 900 micras de espesor, con 25 kp/cm² de resistencia a tracción, para armar morteros monocapa.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</si>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</sst>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7.65" customWidth="1"/>
    <col min="3" max="3" width="1.36" customWidth="1"/>
    <col min="4" max="4" width="20.40" customWidth="1"/>
    <col min="5" max="5" width="26.86" customWidth="1"/>
    <col min="6" max="6" width="6.63" customWidth="1"/>
    <col min="7" max="7" width="7.48" customWidth="1"/>
    <col min="8" max="8" width="3.74" customWidth="1"/>
    <col min="9" max="9" width="10.37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27.000000</v>
      </c>
      <c r="H9" s="14"/>
      <c r="I9" s="15">
        <v>84.100000</v>
      </c>
      <c r="J9" s="15"/>
      <c r="K9" s="15">
        <f ca="1">ROUND(INDIRECT(ADDRESS(ROW()+(0), COLUMN()+(-4), 1))*INDIRECT(ADDRESS(ROW()+(0), COLUMN()+(-2), 1)), 2)</f>
        <v>2270.700000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0.200000</v>
      </c>
      <c r="H10" s="16"/>
      <c r="I10" s="17">
        <v>1489.840000</v>
      </c>
      <c r="J10" s="17"/>
      <c r="K10" s="17">
        <f ca="1">ROUND(INDIRECT(ADDRESS(ROW()+(0), COLUMN()+(-4), 1))*INDIRECT(ADDRESS(ROW()+(0), COLUMN()+(-2), 1)), 2)</f>
        <v>297.970000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2568.670000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0.793000</v>
      </c>
      <c r="H13" s="14"/>
      <c r="I13" s="15">
        <v>3416.200000</v>
      </c>
      <c r="J13" s="15"/>
      <c r="K13" s="15">
        <f ca="1">ROUND(INDIRECT(ADDRESS(ROW()+(0), COLUMN()+(-4), 1))*INDIRECT(ADDRESS(ROW()+(0), COLUMN()+(-2), 1)), 2)</f>
        <v>2709.050000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0.312000</v>
      </c>
      <c r="H14" s="14"/>
      <c r="I14" s="15">
        <v>4823.280000</v>
      </c>
      <c r="J14" s="15"/>
      <c r="K14" s="15">
        <f ca="1">ROUND(INDIRECT(ADDRESS(ROW()+(0), COLUMN()+(-4), 1))*INDIRECT(ADDRESS(ROW()+(0), COLUMN()+(-2), 1)), 2)</f>
        <v>1504.860000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0.312000</v>
      </c>
      <c r="H15" s="16"/>
      <c r="I15" s="17">
        <v>3557.830000</v>
      </c>
      <c r="J15" s="17"/>
      <c r="K15" s="17">
        <f ca="1">ROUND(INDIRECT(ADDRESS(ROW()+(0), COLUMN()+(-4), 1))*INDIRECT(ADDRESS(ROW()+(0), COLUMN()+(-2), 1)), 2)</f>
        <v>1110.040000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1)),INDIRECT(ADDRESS(ROW()+(-3), COLUMN()+(0), 1))), 2)</f>
        <v>5323.950000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1)),INDIRECT(ADDRESS(ROW()+(-7), COLUMN()+(2), 1))), 2)</f>
        <v>7892.620000</v>
      </c>
      <c r="J18" s="17"/>
      <c r="K18" s="17">
        <f ca="1">ROUND(INDIRECT(ADDRESS(ROW()+(0), COLUMN()+(-4), 1))*INDIRECT(ADDRESS(ROW()+(0), COLUMN()+(-2), 1))/100, 2)</f>
        <v>157.850000</v>
      </c>
    </row>
    <row r="19" spans="1:11" ht="13.50" thickBot="1" customHeight="1">
      <c r="A19" s="11"/>
      <c r="B19" s="11"/>
      <c r="C19" s="11"/>
      <c r="D19" s="11"/>
      <c r="E19" s="11"/>
      <c r="F19" s="11"/>
      <c r="G19" s="24" t="s">
        <v>33</v>
      </c>
      <c r="H19" s="24"/>
      <c r="I19" s="24"/>
      <c r="J19" s="24"/>
      <c r="K19" s="25">
        <f ca="1">ROUND(SUM(INDIRECT(ADDRESS(ROW()+(-1), COLUMN()+(0), 1)),INDIRECT(ADDRESS(ROW()+(-3), COLUMN()+(0), 1)),INDIRECT(ADDRESS(ROW()+(-8), COLUMN()+(0), 1))), 2)</f>
        <v>8050.470000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C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