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<sst xmlns="http://schemas.openxmlformats.org/spreadsheetml/2006/main" count="37" uniqueCount="37">
  <si>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</si>
  <si>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ZFE020</t>
  </si>
  <si>
    <t xml:space="preserve">m²</t>
  </si>
  <si>
    <t xml:space="preserve">Sistema "ISOVER" de aislamiento mediante la insuflación, desde el exterior, de nódulos de lana mineral en cámaras.</t>
  </si>
  <si>
    <r>
      <rPr>
        <sz val="8.25"/>
        <color rgb="FF000000"/>
        <rFont val="Arial"/>
        <family val="2"/>
      </rPr>
      <t xml:space="preserve">Rehabilitación energética de fachada mediante insuflación, desde el exterior, de aislamiento termoacústico de </t>
    </r>
    <r>
      <rPr>
        <b/>
        <sz val="8.25"/>
        <color rgb="FF000000"/>
        <rFont val="Arial"/>
        <family val="2"/>
      </rPr>
      <t xml:space="preserve">nódulos de lana de vidrio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densidad 50 kg/m³ y conductividad térmica 0,037 W/(mK)</t>
    </r>
    <r>
      <rPr>
        <sz val="8.25"/>
        <color rgb="FF000000"/>
        <rFont val="Arial"/>
        <family val="2"/>
      </rPr>
      <t xml:space="preserve">, en el interior de la cámara de aire del cerramiento,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mm de espesor medio; tapado de los taladros ejecutados en el paramento.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</si>
  <si>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</si>
  <si>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</si>
  <si>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</si>
  <si>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</si>
  <si>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</si>
  <si>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</si>
  <si>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</si>
  <si>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mt16lvi100a</t>
  </si>
  <si>
    <t xml:space="preserve">kg</t>
  </si>
  <si>
    <t xml:space="preserve">Nódulos de lana de vidrio Insuver "ISOVER", no aptos como soporte nutritivo para el desarrollo de hongos ni bacterias, densidad 50 kg/m³, conductividad térmica 0,037 W/(mK), Euroclase A1 de reacción al fuego y capacidad de absorción de agua a corto plazo &lt;=1 kg/m², para inyección o relleno de cámaras.</t>
  </si>
  <si>
    <t xml:space="preserve">mt09moe080a</t>
  </si>
  <si>
    <t xml:space="preserve">kg</t>
  </si>
  <si>
    <t xml:space="preserve">Mortero de cemento, color gris, compuesto de cemento, áridos seleccionados y aditivos, resistencia a compresión de 3 a 7,5 N/mm², absorción de agua por capilaridad menor de 0,2 kg/m² min½.</t>
  </si>
  <si>
    <t xml:space="preserve">Subtotal materiales:</t>
  </si>
  <si>
    <t xml:space="preserve">Maquinaria</t>
  </si>
  <si>
    <t xml:space="preserve">mq08mpa010</t>
  </si>
  <si>
    <t xml:space="preserve">h</t>
  </si>
  <si>
    <t xml:space="preserve">Maquinaria para insuflación de aislamiento en cámaras de aire.</t>
  </si>
  <si>
    <t xml:space="preserve">Subtotal maquinaria:</t>
  </si>
  <si>
    <t xml:space="preserve">Mano de obra</t>
  </si>
  <si>
    <t xml:space="preserve">mo030</t>
  </si>
  <si>
    <t xml:space="preserve">h</t>
  </si>
  <si>
    <t xml:space="preserve">Maestro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</si>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</sst>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53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4.025000</v>
      </c>
      <c r="G10" s="11">
        <v>2483.940000</v>
      </c>
      <c r="H10" s="11">
        <f ca="1">ROUND(INDIRECT(ADDRESS(ROW()+(0), COLUMN()+(-2), 1))*INDIRECT(ADDRESS(ROW()+(0), COLUMN()+(-1), 1)), 2)</f>
        <v>9997.860000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3">
        <v>111.710000</v>
      </c>
      <c r="H11" s="13">
        <f ca="1">ROUND(INDIRECT(ADDRESS(ROW()+(0), COLUMN()+(-2), 1))*INDIRECT(ADDRESS(ROW()+(0), COLUMN()+(-1), 1)), 2)</f>
        <v>67.030000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10064.890000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0.108000</v>
      </c>
      <c r="G14" s="13">
        <v>7009.450000</v>
      </c>
      <c r="H14" s="13">
        <f ca="1">ROUND(INDIRECT(ADDRESS(ROW()+(0), COLUMN()+(-2), 1))*INDIRECT(ADDRESS(ROW()+(0), COLUMN()+(-1), 1)), 2)</f>
        <v>757.020000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757.020000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0.195000</v>
      </c>
      <c r="G17" s="11">
        <v>4856.400000</v>
      </c>
      <c r="H17" s="11">
        <f ca="1">ROUND(INDIRECT(ADDRESS(ROW()+(0), COLUMN()+(-2), 1))*INDIRECT(ADDRESS(ROW()+(0), COLUMN()+(-1), 1)), 2)</f>
        <v>947.000000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0.195000</v>
      </c>
      <c r="G18" s="13">
        <v>3580.110000</v>
      </c>
      <c r="H18" s="13">
        <f ca="1">ROUND(INDIRECT(ADDRESS(ROW()+(0), COLUMN()+(-2), 1))*INDIRECT(ADDRESS(ROW()+(0), COLUMN()+(-1), 1)), 2)</f>
        <v>698.120000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1645.120000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12467.030000</v>
      </c>
      <c r="H21" s="13">
        <f ca="1">ROUND(INDIRECT(ADDRESS(ROW()+(0), COLUMN()+(-2), 1))*INDIRECT(ADDRESS(ROW()+(0), COLUMN()+(-1), 1))/100, 2)</f>
        <v>249.340000</v>
      </c>
    </row>
    <row r="22" spans="1:8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4"/>
      <c r="H22" s="25">
        <f ca="1">ROUND(SUM(INDIRECT(ADDRESS(ROW()+(-1), COLUMN()+(0), 1)),INDIRECT(ADDRESS(ROW()+(-3), COLUMN()+(0), 1)),INDIRECT(ADDRESS(ROW()+(-7), COLUMN()+(0), 1)),INDIRECT(ADDRESS(ROW()+(-10), COLUMN()+(0), 1))), 2)</f>
        <v>12716.370000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