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<sst xmlns="http://schemas.openxmlformats.org/spreadsheetml/2006/main" count="38" uniqueCount="38">
  <si>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</si>
  <si>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UXE020</t>
  </si>
  <si>
    <t xml:space="preserve">m³</t>
  </si>
  <si>
    <t xml:space="preserve">Estabilización de explanada "en sitio", mediante conglomerantes.</t>
  </si>
  <si>
    <t xml:space="preserve">Estabilización de explanada "en sitio", vertiendo una lechada de cemento CEM II / A-L 32,5 N, para conseguir un suelo estabilizado tipo SEST-3 conforme a los requisitos expuestos en el artículo 512 del PG-3.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</si>
  <si>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</si>
  <si>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</si>
  <si>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</si>
  <si>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</si>
  <si>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</si>
  <si>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</si>
  <si>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mt08aaa010a</t>
  </si>
  <si>
    <t xml:space="preserve">m³</t>
  </si>
  <si>
    <t xml:space="preserve">Agua.</t>
  </si>
  <si>
    <t xml:space="preserve">mt08cet020e</t>
  </si>
  <si>
    <t xml:space="preserve">t</t>
  </si>
  <si>
    <t xml:space="preserve">Cemento CEM II / A-L 32,5 N, a granel.</t>
  </si>
  <si>
    <t xml:space="preserve">mq01pao010a</t>
  </si>
  <si>
    <t xml:space="preserve">h</t>
  </si>
  <si>
    <t xml:space="preserve">Pala cargadora sobre cadenas, de 80 CV/1,2 m³, equipada con escarificadora.</t>
  </si>
  <si>
    <t xml:space="preserve">mq01mot010a</t>
  </si>
  <si>
    <t xml:space="preserve">h</t>
  </si>
  <si>
    <t xml:space="preserve">Motoniveladora de 135 CV.</t>
  </si>
  <si>
    <t xml:space="preserve">mq02rov010b</t>
  </si>
  <si>
    <t xml:space="preserve">h</t>
  </si>
  <si>
    <t xml:space="preserve">Compactador monocilíndrico vibrante autopropulsado, de 15 t, de 170,95 CV.</t>
  </si>
  <si>
    <t xml:space="preserve">mq02cia010</t>
  </si>
  <si>
    <t xml:space="preserve">h</t>
  </si>
  <si>
    <t xml:space="preserve">Camión cisterna equipado para riego, de 8 m³ de capacidad.</t>
  </si>
  <si>
    <t xml:space="preserve">mo082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</si>
  <si>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</si>
  <si>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</si>
  <si>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</si>
  <si>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</si>
  <si>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</si>
  <si>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</si>
  <si>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$ 203,51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</si>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</sst>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0.73" customWidth="1"/>
    <col min="3" max="3" width="3.79" customWidth="1"/>
    <col min="4" max="4" width="10.05" customWidth="1"/>
    <col min="5" max="5" width="57.99" customWidth="1"/>
    <col min="6" max="6" width="7.14" customWidth="1"/>
    <col min="7" max="7" width="2.48" customWidth="1"/>
    <col min="8" max="8" width="7.29" customWidth="1"/>
    <col min="9" max="9" width="0.73" customWidth="1"/>
    <col min="10" max="10" width="6.56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0.050000</v>
      </c>
      <c r="G8" s="16">
        <v>625.530000</v>
      </c>
      <c r="H8" s="16"/>
      <c r="I8" s="16"/>
      <c r="J8" s="16">
        <f ca="1">ROUND(INDIRECT(ADDRESS(ROW()+(0), COLUMN()+(-4), 1))*INDIRECT(ADDRESS(ROW()+(0), COLUMN()+(-3), 1)), 2)</f>
        <v>31.280000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0.061000</v>
      </c>
      <c r="G9" s="20">
        <v>48757.780000</v>
      </c>
      <c r="H9" s="20"/>
      <c r="I9" s="20"/>
      <c r="J9" s="20">
        <f ca="1">ROUND(INDIRECT(ADDRESS(ROW()+(0), COLUMN()+(-4), 1))*INDIRECT(ADDRESS(ROW()+(0), COLUMN()+(-3), 1)), 2)</f>
        <v>2974.220000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0.159000</v>
      </c>
      <c r="G10" s="20">
        <v>20772.250000</v>
      </c>
      <c r="H10" s="20"/>
      <c r="I10" s="20"/>
      <c r="J10" s="20">
        <f ca="1">ROUND(INDIRECT(ADDRESS(ROW()+(0), COLUMN()+(-4), 1))*INDIRECT(ADDRESS(ROW()+(0), COLUMN()+(-3), 1)), 2)</f>
        <v>3302.790000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0.020000</v>
      </c>
      <c r="G11" s="20">
        <v>35198.590000</v>
      </c>
      <c r="H11" s="20"/>
      <c r="I11" s="20"/>
      <c r="J11" s="20">
        <f ca="1">ROUND(INDIRECT(ADDRESS(ROW()+(0), COLUMN()+(-4), 1))*INDIRECT(ADDRESS(ROW()+(0), COLUMN()+(-3), 1)), 2)</f>
        <v>703.970000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0.040000</v>
      </c>
      <c r="G12" s="20">
        <v>33443.330000</v>
      </c>
      <c r="H12" s="20"/>
      <c r="I12" s="20"/>
      <c r="J12" s="20">
        <f ca="1">ROUND(INDIRECT(ADDRESS(ROW()+(0), COLUMN()+(-4), 1))*INDIRECT(ADDRESS(ROW()+(0), COLUMN()+(-3), 1)), 2)</f>
        <v>1337.730000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0.047000</v>
      </c>
      <c r="G13" s="20">
        <v>21447.350000</v>
      </c>
      <c r="H13" s="20"/>
      <c r="I13" s="20"/>
      <c r="J13" s="20">
        <f ca="1">ROUND(INDIRECT(ADDRESS(ROW()+(0), COLUMN()+(-4), 1))*INDIRECT(ADDRESS(ROW()+(0), COLUMN()+(-3), 1)), 2)</f>
        <v>1008.030000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0.111000</v>
      </c>
      <c r="G14" s="24">
        <v>2951.660000</v>
      </c>
      <c r="H14" s="24"/>
      <c r="I14" s="24"/>
      <c r="J14" s="24">
        <f ca="1">ROUND(INDIRECT(ADDRESS(ROW()+(0), COLUMN()+(-4), 1))*INDIRECT(ADDRESS(ROW()+(0), COLUMN()+(-3), 1)), 2)</f>
        <v>327.630000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9685.650000</v>
      </c>
      <c r="H15" s="16"/>
      <c r="I15" s="16"/>
      <c r="J15" s="16">
        <f ca="1">ROUND(INDIRECT(ADDRESS(ROW()+(0), COLUMN()+(-4), 1))*INDIRECT(ADDRESS(ROW()+(0), COLUMN()+(-3), 1))/100, 2)</f>
        <v>193.710000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9879.360000</v>
      </c>
      <c r="H16" s="24"/>
      <c r="I16" s="24"/>
      <c r="J16" s="24">
        <f ca="1">ROUND(INDIRECT(ADDRESS(ROW()+(0), COLUMN()+(-4), 1))*INDIRECT(ADDRESS(ROW()+(0), COLUMN()+(-3), 1))/100, 2)</f>
        <v>296.380000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10175.740000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