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<sst xmlns="http://schemas.openxmlformats.org/spreadsheetml/2006/main" count="41" uniqueCount="41">
  <si>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</si>
  <si>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</si>
  <si>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</si>
  <si>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</si>
  <si>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3,4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</si>
  <si>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</si>
  <si>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</si>
  <si>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</si>
  <si>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</si>
  <si>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</si>
  <si>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</si>
  <si>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</si>
  <si>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</si>
  <si>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</si>
  <si>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</si>
  <si>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mt52vst040</t>
  </si>
  <si>
    <t xml:space="preserve">Ud</t>
  </si>
  <si>
    <t xml:space="preserve">Puerta interior constituida por marcos de tubo metálico de 40x20x1,5 mm y 30x15x1,5 mm, y bastidor de tubo de 40x40x1,5 mm con pletina de 40x4 mm para sujeción de malla de simple torsión.</t>
  </si>
  <si>
    <t xml:space="preserve">mt52vst010lq</t>
  </si>
  <si>
    <t xml:space="preserve">m²</t>
  </si>
  <si>
    <t xml:space="preserve">Malla de simple torsión, de 80 mm de paso de malla y 3,4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</si>
  <si>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</si>
  <si>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</si>
  <si>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</si>
  <si>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</si>
  <si>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</si>
  <si>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</si>
  <si>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</si>
  <si>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</si>
  <si>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</si>
  <si>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</si>
  <si>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</si>
  <si>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</si>
  <si>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</si>
  <si>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</si>
  <si>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</si>
  <si>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</si>
  <si>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</si>
  <si>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</si>
  <si>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$ 10.182,94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</si>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</sst>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8.31" customWidth="1"/>
    <col min="4" max="4" width="59.31" customWidth="1"/>
    <col min="5" max="5" width="10.05" customWidth="1"/>
    <col min="6" max="6" width="13.2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40.80" thickBot="1" customHeight="1">
      <c r="A9" s="1" t="s">
        <v>12</v>
      </c>
      <c r="B9" s="1"/>
      <c r="C9" s="13" t="s">
        <v>13</v>
      </c>
      <c r="D9" s="1" t="s">
        <v>14</v>
      </c>
      <c r="E9" s="14">
        <v>0.100000</v>
      </c>
      <c r="F9" s="15">
        <v>54241.090000</v>
      </c>
      <c r="G9" s="15">
        <f ca="1">ROUND(INDIRECT(ADDRESS(ROW()+(0), COLUMN()+(-2), 1))*INDIRECT(ADDRESS(ROW()+(0), COLUMN()+(-1), 1)), 2)</f>
        <v>5424.110000</v>
      </c>
    </row>
    <row r="10" spans="1:7" ht="40.8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53784.740000</v>
      </c>
      <c r="G10" s="15">
        <f ca="1">ROUND(INDIRECT(ADDRESS(ROW()+(0), COLUMN()+(-2), 1))*INDIRECT(ADDRESS(ROW()+(0), COLUMN()+(-1), 1)), 2)</f>
        <v>53784.740000</v>
      </c>
    </row>
    <row r="11" spans="1:7" ht="21.60" thickBot="1" customHeight="1">
      <c r="A11" s="1" t="s">
        <v>18</v>
      </c>
      <c r="B11" s="1"/>
      <c r="C11" s="13" t="s">
        <v>19</v>
      </c>
      <c r="D11" s="1" t="s">
        <v>20</v>
      </c>
      <c r="E11" s="16">
        <v>2.050000</v>
      </c>
      <c r="F11" s="17">
        <v>1420.000000</v>
      </c>
      <c r="G11" s="17">
        <f ca="1">ROUND(INDIRECT(ADDRESS(ROW()+(0), COLUMN()+(-2), 1))*INDIRECT(ADDRESS(ROW()+(0), COLUMN()+(-1), 1)), 2)</f>
        <v>2911.000000</v>
      </c>
    </row>
    <row r="12" spans="1:7" ht="12.0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62119.850000</v>
      </c>
    </row>
    <row r="13" spans="1:7" ht="12.0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2.00" thickBot="1" customHeight="1">
      <c r="A14" s="1" t="s">
        <v>23</v>
      </c>
      <c r="B14" s="1"/>
      <c r="C14" s="13" t="s">
        <v>24</v>
      </c>
      <c r="D14" s="1" t="s">
        <v>25</v>
      </c>
      <c r="E14" s="14">
        <v>0.242000</v>
      </c>
      <c r="F14" s="15">
        <v>4823.280000</v>
      </c>
      <c r="G14" s="15">
        <f ca="1">ROUND(INDIRECT(ADDRESS(ROW()+(0), COLUMN()+(-2), 1))*INDIRECT(ADDRESS(ROW()+(0), COLUMN()+(-1), 1)), 2)</f>
        <v>1167.230000</v>
      </c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0.242000</v>
      </c>
      <c r="F15" s="15">
        <v>3551.520000</v>
      </c>
      <c r="G15" s="15">
        <f ca="1">ROUND(INDIRECT(ADDRESS(ROW()+(0), COLUMN()+(-2), 1))*INDIRECT(ADDRESS(ROW()+(0), COLUMN()+(-1), 1)), 2)</f>
        <v>859.470000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4">
        <v>0.846000</v>
      </c>
      <c r="F16" s="15">
        <v>4901.620000</v>
      </c>
      <c r="G16" s="15">
        <f ca="1">ROUND(INDIRECT(ADDRESS(ROW()+(0), COLUMN()+(-2), 1))*INDIRECT(ADDRESS(ROW()+(0), COLUMN()+(-1), 1)), 2)</f>
        <v>4146.770000</v>
      </c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0.846000</v>
      </c>
      <c r="F17" s="17">
        <v>3564.730000</v>
      </c>
      <c r="G17" s="17">
        <f ca="1">ROUND(INDIRECT(ADDRESS(ROW()+(0), COLUMN()+(-2), 1))*INDIRECT(ADDRESS(ROW()+(0), COLUMN()+(-1), 1)), 2)</f>
        <v>3015.760000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1))), 2)</f>
        <v>9189.230000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22"/>
      <c r="B20" s="22"/>
      <c r="C20" s="23" t="s">
        <v>37</v>
      </c>
      <c r="D20" s="22" t="s">
        <v>38</v>
      </c>
      <c r="E20" s="16">
        <v>2.000000</v>
      </c>
      <c r="F20" s="17">
        <f ca="1">ROUND(SUM(INDIRECT(ADDRESS(ROW()+(-2), COLUMN()+(1), 1)),INDIRECT(ADDRESS(ROW()+(-8), COLUMN()+(1), 1))), 2)</f>
        <v>71309.080000</v>
      </c>
      <c r="G20" s="17">
        <f ca="1">ROUND(INDIRECT(ADDRESS(ROW()+(0), COLUMN()+(-2), 1))*INDIRECT(ADDRESS(ROW()+(0), COLUMN()+(-1), 1))/100, 2)</f>
        <v>1426.180000</v>
      </c>
    </row>
    <row r="21" spans="1:7" ht="12.00" thickBot="1" customHeight="1">
      <c r="A21" s="6" t="s">
        <v>39</v>
      </c>
      <c r="B21" s="6"/>
      <c r="C21" s="7"/>
      <c r="D21" s="8"/>
      <c r="E21" s="24" t="s">
        <v>40</v>
      </c>
      <c r="F21" s="25"/>
      <c r="G21" s="26">
        <f ca="1">ROUND(SUM(INDIRECT(ADDRESS(ROW()+(-1), COLUMN()+(0), 1)),INDIRECT(ADDRESS(ROW()+(-3), COLUMN()+(0), 1)),INDIRECT(ADDRESS(ROW()+(-9), COLUMN()+(0), 1))), 2)</f>
        <v>72735.260000</v>
      </c>
    </row>
  </sheetData>
  <mergeCells count="2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