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<sst xmlns="http://schemas.openxmlformats.org/spreadsheetml/2006/main" count="44" uniqueCount="44">
  <si>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</si>
  <si>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UVE010</t>
  </si>
  <si>
    <t xml:space="preserve">m</t>
  </si>
  <si>
    <t xml:space="preserve">Vallado de lote, de rejilla electrosoldada.</t>
  </si>
  <si>
    <r>
      <rPr>
        <sz val="8.25"/>
        <color rgb="FF000000"/>
        <rFont val="Arial"/>
        <family val="2"/>
      </rPr>
      <t xml:space="preserve">Vallado de lote formado por paneles de rejilla electrosoldada con pletina de acero galvanizado de 30x2 mm en cuadrícula de 30x30 mm, con bastidor electrosoldado y postes de perfil hueco de acero galvanizado, de sección cuadrada 50x50x1,5 mm y 1,5 m de altura, separados 3 m entre sí y empotrados en dados de hormigón o muretes de albañilería u hormigón. Incluso accesorios para la fijación de los paneles de rejilla electrosoldada a los postes metálicos.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</si>
  <si>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</si>
  <si>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</si>
  <si>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</si>
  <si>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</si>
  <si>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</si>
  <si>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</si>
  <si>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</si>
  <si>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mt26btr010a</t>
  </si>
  <si>
    <t xml:space="preserve">m²</t>
  </si>
  <si>
    <t xml:space="preserve">Rejilla electrosoldada con pletina de acero galvanizado de 30x2 mm en cuadrícula de 30x30 mm, con bastidor electrosoldado.</t>
  </si>
  <si>
    <t xml:space="preserve">mt52vpm020i</t>
  </si>
  <si>
    <t xml:space="preserve">Ud</t>
  </si>
  <si>
    <t xml:space="preserve">Poste de perfil hueco de acero galvanizado, de sección cuadrada 50x50x1,5 mm y 1,5 m de altura.</t>
  </si>
  <si>
    <t xml:space="preserve">mt52vpm052</t>
  </si>
  <si>
    <t xml:space="preserve">Ud</t>
  </si>
  <si>
    <t xml:space="preserve">Accesorios para la fijación de los paneles de rejilla electrosoldada a los postes metálicos.</t>
  </si>
  <si>
    <t xml:space="preserve">mt10hmf090aieg</t>
  </si>
  <si>
    <t xml:space="preserve">m³</t>
  </si>
  <si>
    <t xml:space="preserve">Hormigón simple H20 (20) 20/6, no expuesto a ciclos hielo-deshielo, exposición a sulfatos despreciable, sin requerimiento de permeabilidad, docilidad blanda, con cemento grado normal, preparado en central, según NCh 170.Of85 y ACI 318-08.</t>
  </si>
  <si>
    <t xml:space="preserve">Subtotal materiales:</t>
  </si>
  <si>
    <t xml:space="preserve">Mano de obra</t>
  </si>
  <si>
    <t xml:space="preserve">mo018</t>
  </si>
  <si>
    <t xml:space="preserve">h</t>
  </si>
  <si>
    <t xml:space="preserve">Maestro 1ª cerrajero.</t>
  </si>
  <si>
    <t xml:space="preserve">mo059</t>
  </si>
  <si>
    <t xml:space="preserve">h</t>
  </si>
  <si>
    <t xml:space="preserve">Ayudante cerrajero.</t>
  </si>
  <si>
    <t xml:space="preserve">mo041</t>
  </si>
  <si>
    <t xml:space="preserve">h</t>
  </si>
  <si>
    <t xml:space="preserve">Maestro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</si>
  <si>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</si>
  <si>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</si>
  <si>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</si>
  <si>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</si>
  <si>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</si>
  <si>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</si>
  <si>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</si>
  <si>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$ 9.739,82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</si>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</sst>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1.19" customWidth="1"/>
    <col min="4" max="4" width="7.65" customWidth="1"/>
    <col min="5" max="5" width="69.53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1.5</v>
      </c>
      <c r="G10" s="12">
        <v>31286.2</v>
      </c>
      <c r="H10" s="12">
        <f ca="1">ROUND(INDIRECT(ADDRESS(ROW()+(0), COLUMN()+(-2), 1))*INDIRECT(ADDRESS(ROW()+(0), COLUMN()+(-1), 1)), 2)</f>
        <v>46929.3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0.367</v>
      </c>
      <c r="G11" s="12">
        <v>2738.4</v>
      </c>
      <c r="H11" s="12">
        <f ca="1">ROUND(INDIRECT(ADDRESS(ROW()+(0), COLUMN()+(-2), 1))*INDIRECT(ADDRESS(ROW()+(0), COLUMN()+(-1), 1)), 2)</f>
        <v>1004.99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1356.28</v>
      </c>
      <c r="H12" s="12">
        <f ca="1">ROUND(INDIRECT(ADDRESS(ROW()+(0), COLUMN()+(-2), 1))*INDIRECT(ADDRESS(ROW()+(0), COLUMN()+(-1), 1)), 2)</f>
        <v>1356.28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0.015</v>
      </c>
      <c r="G13" s="14">
        <v>53938.5</v>
      </c>
      <c r="H13" s="14">
        <f ca="1">ROUND(INDIRECT(ADDRESS(ROW()+(0), COLUMN()+(-2), 1))*INDIRECT(ADDRESS(ROW()+(0), COLUMN()+(-1), 1)), 2)</f>
        <v>809.08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50099.6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0.317</v>
      </c>
      <c r="G16" s="12">
        <v>5543.25</v>
      </c>
      <c r="H16" s="12">
        <f ca="1">ROUND(INDIRECT(ADDRESS(ROW()+(0), COLUMN()+(-2), 1))*INDIRECT(ADDRESS(ROW()+(0), COLUMN()+(-1), 1)), 2)</f>
        <v>1757.21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0.317</v>
      </c>
      <c r="G17" s="12">
        <v>4075.1</v>
      </c>
      <c r="H17" s="12">
        <f ca="1">ROUND(INDIRECT(ADDRESS(ROW()+(0), COLUMN()+(-2), 1))*INDIRECT(ADDRESS(ROW()+(0), COLUMN()+(-1), 1)), 2)</f>
        <v>1291.81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1">
        <v>0.317</v>
      </c>
      <c r="G18" s="12">
        <v>5466.67</v>
      </c>
      <c r="H18" s="12">
        <f ca="1">ROUND(INDIRECT(ADDRESS(ROW()+(0), COLUMN()+(-2), 1))*INDIRECT(ADDRESS(ROW()+(0), COLUMN()+(-1), 1)), 2)</f>
        <v>1732.93</v>
      </c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3">
        <v>0.317</v>
      </c>
      <c r="G19" s="14">
        <v>4063.51</v>
      </c>
      <c r="H19" s="14">
        <f ca="1">ROUND(INDIRECT(ADDRESS(ROW()+(0), COLUMN()+(-2), 1))*INDIRECT(ADDRESS(ROW()+(0), COLUMN()+(-1), 1)), 2)</f>
        <v>1288.13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1))), 2)</f>
        <v>6070.08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40</v>
      </c>
      <c r="E22" s="19" t="s">
        <v>41</v>
      </c>
      <c r="F22" s="13">
        <v>2</v>
      </c>
      <c r="G22" s="14">
        <f ca="1">ROUND(SUM(INDIRECT(ADDRESS(ROW()+(-2), COLUMN()+(1), 1)),INDIRECT(ADDRESS(ROW()+(-8), COLUMN()+(1), 1))), 2)</f>
        <v>56169.7</v>
      </c>
      <c r="H22" s="14">
        <f ca="1">ROUND(INDIRECT(ADDRESS(ROW()+(0), COLUMN()+(-2), 1))*INDIRECT(ADDRESS(ROW()+(0), COLUMN()+(-1), 1))/100, 2)</f>
        <v>1123.39</v>
      </c>
    </row>
    <row r="23" spans="1:8" ht="13.50" thickBot="1" customHeight="1">
      <c r="A23" s="21" t="s">
        <v>42</v>
      </c>
      <c r="B23" s="21"/>
      <c r="C23" s="21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1)),INDIRECT(ADDRESS(ROW()+(-9), COLUMN()+(0), 1))), 2)</f>
        <v>57293.1</v>
      </c>
    </row>
  </sheetData>
  <mergeCells count="2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