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<sst xmlns="http://schemas.openxmlformats.org/spreadsheetml/2006/main" count="29" uniqueCount="29">
  <si>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</si>
  <si>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UTP010</t>
  </si>
  <si>
    <t xml:space="preserve">m²</t>
  </si>
  <si>
    <t xml:space="preserve">Barrera acústica.</t>
  </si>
  <si>
    <r>
      <rPr>
        <b/>
        <sz val="7.80"/>
        <color rgb="FF000000"/>
        <rFont val="Arial"/>
        <family val="2"/>
      </rPr>
      <t xml:space="preserve">Barrera acústica, realizada con paneles modulares, modelo Noi Stop Wood "ROCKWOOL", de 200x90x11,6 cm, con aislamiento a ruido aéreo 24 dB, formados por núcleo de lana de roca revestido por una de sus caras con un velo negro, dispuesto entre dos capas de 15 mm de espesor de madera tratada para el exterior</t>
    </r>
    <r>
      <rPr>
        <sz val="7.80"/>
        <color rgb="FF000000"/>
        <rFont val="Arial"/>
        <family val="2"/>
      </rPr>
      <t xml:space="preserve">, fijada a una base de hormigón </t>
    </r>
    <r>
      <rPr>
        <b/>
        <sz val="7.80"/>
        <color rgb="FF000000"/>
        <rFont val="Arial"/>
        <family val="2"/>
      </rPr>
      <t xml:space="preserve">H20 (20) 20/3, no expuesto a ciclos hielo-deshielo, exposición a sulfatos despreciable, sin requerimiento de permeabilidad, docilidad plástica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</si>
  <si>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</si>
  <si>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</si>
  <si>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</si>
  <si>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</si>
  <si>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</si>
  <si>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</si>
  <si>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mt16lrb010gb</t>
  </si>
  <si>
    <t xml:space="preserve">m²</t>
  </si>
  <si>
    <t xml:space="preserve">Panel modular para barrera acústica, modelo Noi Stop Wood "ROCKWOOL", acabado Elba, color verde de 200x90x11,6 cm, con aislamiento a ruido aéreo 24 dB, formado por núcleo de lana de roca revestido por una de sus caras con un velo negro, dispuesto entre dos capas de 15 mm de espesor de madera tratada para el exterior; incluso soportes para facilitar el crecimiento de la vegetación y la integración paisajística.</t>
  </si>
  <si>
    <t xml:space="preserve">mt10hmf090aifa</t>
  </si>
  <si>
    <t xml:space="preserve">m³</t>
  </si>
  <si>
    <t xml:space="preserve">Hormigón simple H20 (20) 20/3, no expuesto a ciclos hielo-deshielo, exposición a sulfatos despreciable, sin requerimiento de permeabilidad, docilidad plástica, con cemento grado normal, preparado en central, según NCh 170.Of85 y ACI 318-08.</t>
  </si>
  <si>
    <t xml:space="preserve">mo019</t>
  </si>
  <si>
    <t xml:space="preserve">h</t>
  </si>
  <si>
    <t xml:space="preserve">Maestro 1ª construcción.</t>
  </si>
  <si>
    <t xml:space="preserve">mo075</t>
  </si>
  <si>
    <t xml:space="preserve">h</t>
  </si>
  <si>
    <t xml:space="preserve">Ayudante construcción.</t>
  </si>
  <si>
    <t xml:space="preserve">%</t>
  </si>
  <si>
    <t xml:space="preserve">Medios auxiliares</t>
  </si>
  <si>
    <t xml:space="preserve">%</t>
  </si>
  <si>
    <t xml:space="preserve">Costes indirectos</t>
  </si>
  <si>
    <t xml:space="preserve">Coste de mantenimiento decenal: $ 14.291,17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</si>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</sst>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3.79" customWidth="1"/>
    <col min="3" max="3" width="5.54" customWidth="1"/>
    <col min="4" max="4" width="22.15" customWidth="1"/>
    <col min="5" max="5" width="25.94" customWidth="1"/>
    <col min="6" max="6" width="13.84"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1.050000</v>
      </c>
      <c r="H8" s="14"/>
      <c r="I8" s="16">
        <v>123841.270000</v>
      </c>
      <c r="J8" s="16"/>
      <c r="K8" s="16">
        <f ca="1">ROUND(INDIRECT(ADDRESS(ROW()+(0), COLUMN()+(-4), 1))*INDIRECT(ADDRESS(ROW()+(0), COLUMN()+(-2), 1)), 2)</f>
        <v>130033.330000</v>
      </c>
    </row>
    <row r="9" spans="1:11" ht="40.80" thickBot="1" customHeight="1">
      <c r="A9" s="17" t="s">
        <v>14</v>
      </c>
      <c r="B9" s="18" t="s">
        <v>15</v>
      </c>
      <c r="C9" s="17" t="s">
        <v>16</v>
      </c>
      <c r="D9" s="17"/>
      <c r="E9" s="17"/>
      <c r="F9" s="17"/>
      <c r="G9" s="19">
        <v>0.040000</v>
      </c>
      <c r="H9" s="19"/>
      <c r="I9" s="20">
        <v>49117.590000</v>
      </c>
      <c r="J9" s="20"/>
      <c r="K9" s="20">
        <f ca="1">ROUND(INDIRECT(ADDRESS(ROW()+(0), COLUMN()+(-4), 1))*INDIRECT(ADDRESS(ROW()+(0), COLUMN()+(-2), 1)), 2)</f>
        <v>1964.700000</v>
      </c>
    </row>
    <row r="10" spans="1:11" ht="12.00" thickBot="1" customHeight="1">
      <c r="A10" s="17" t="s">
        <v>17</v>
      </c>
      <c r="B10" s="18" t="s">
        <v>18</v>
      </c>
      <c r="C10" s="17" t="s">
        <v>19</v>
      </c>
      <c r="D10" s="17"/>
      <c r="E10" s="17"/>
      <c r="F10" s="17"/>
      <c r="G10" s="19">
        <v>0.558000</v>
      </c>
      <c r="H10" s="19"/>
      <c r="I10" s="20">
        <v>4244.760000</v>
      </c>
      <c r="J10" s="20"/>
      <c r="K10" s="20">
        <f ca="1">ROUND(INDIRECT(ADDRESS(ROW()+(0), COLUMN()+(-4), 1))*INDIRECT(ADDRESS(ROW()+(0), COLUMN()+(-2), 1)), 2)</f>
        <v>2368.580000</v>
      </c>
    </row>
    <row r="11" spans="1:11" ht="12.00" thickBot="1" customHeight="1">
      <c r="A11" s="17" t="s">
        <v>20</v>
      </c>
      <c r="B11" s="21" t="s">
        <v>21</v>
      </c>
      <c r="C11" s="22" t="s">
        <v>22</v>
      </c>
      <c r="D11" s="22"/>
      <c r="E11" s="22"/>
      <c r="F11" s="22"/>
      <c r="G11" s="23">
        <v>0.558000</v>
      </c>
      <c r="H11" s="23"/>
      <c r="I11" s="24">
        <v>2978.600000</v>
      </c>
      <c r="J11" s="24"/>
      <c r="K11" s="24">
        <f ca="1">ROUND(INDIRECT(ADDRESS(ROW()+(0), COLUMN()+(-4), 1))*INDIRECT(ADDRESS(ROW()+(0), COLUMN()+(-2), 1)), 2)</f>
        <v>1662.060000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136028.670000</v>
      </c>
      <c r="J12" s="16"/>
      <c r="K12" s="16">
        <f ca="1">ROUND(INDIRECT(ADDRESS(ROW()+(0), COLUMN()+(-4), 1))*INDIRECT(ADDRESS(ROW()+(0), COLUMN()+(-2), 1))/100, 2)</f>
        <v>2720.570000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138749.240000</v>
      </c>
      <c r="J13" s="24"/>
      <c r="K13" s="24">
        <f ca="1">ROUND(INDIRECT(ADDRESS(ROW()+(0), COLUMN()+(-4), 1))*INDIRECT(ADDRESS(ROW()+(0), COLUMN()+(-2), 1))/100, 2)</f>
        <v>4162.480000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142911.720000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