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<sst xmlns="http://schemas.openxmlformats.org/spreadsheetml/2006/main" count="41" uniqueCount="41">
  <si>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</si>
  <si>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UPY050</t>
  </si>
  <si>
    <t xml:space="preserve">m²</t>
  </si>
  <si>
    <t xml:space="preserve">Reparación de imprimación de piscinas. Sistema "SCHLÜTER-SYSTEMS".</t>
  </si>
  <si>
    <r>
      <rPr>
        <sz val="8.25"/>
        <color rgb="FF000000"/>
        <rFont val="Arial"/>
        <family val="2"/>
      </rPr>
      <t xml:space="preserve">Reparación de imprimación de piscinas. Sistema "SCHLÜTER-SYSTEMS", formado por lámina impermeabilizante flexible de polietileno, con ambas caras revestidas de geotextil no tejido, Schlüter-KERDI 200 "SCHLÜTER-SYSTEMS", de 0,2 mm de espesor, fijada al soporte con adhesivo cementoso de fraguado normal, C1 extendido con llana dentada. Incluso adhesivo bicomponente, Schlüter-KERDI-COLL-L "SCHLÜTER-SYSTEMS", banda de refuerzo Schlüter-KERDI-KEBA 100/125 y masilla adhesiva elástica monocomponente, Schlüter-KERDI-FIX "SCHLÜTER-SYSTEMS".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</si>
  <si>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</si>
  <si>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</si>
  <si>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</si>
  <si>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</si>
  <si>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</si>
  <si>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</si>
  <si>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</si>
  <si>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</si>
  <si>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</si>
  <si>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</si>
  <si>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mt15res010a</t>
  </si>
  <si>
    <t xml:space="preserve">m²</t>
  </si>
  <si>
    <t xml:space="preserve">Lámina impermeabilizante flexible de polietileno, con ambas caras revestidas de geotextil no tejido, Schlüter-KERDI 200 "SCHLÜTER-SYSTEMS", de 0,2 mm de espesor.</t>
  </si>
  <si>
    <t xml:space="preserve">mt15res060d</t>
  </si>
  <si>
    <t xml:space="preserve">kg</t>
  </si>
  <si>
    <t xml:space="preserve">Adhesivo bicomponente, Schlüter-KERDI-COLL-L "SCHLÜTER-SYSTEMS", a base de una dispersión acrílica sin disolventes y polvo de cemento, para el sellado de juntas.</t>
  </si>
  <si>
    <t xml:space="preserve">mt15res020ob</t>
  </si>
  <si>
    <t xml:space="preserve">m</t>
  </si>
  <si>
    <t xml:space="preserve">Banda de sellado, Schlüter-KERDI-KEBA 100/125 "SCHLÜTER-SYSTEMS", de 125 mm de anchura y 0,1 mm de espesor, para lámina impermeabilizante flexible de polietileno, con ambas caras revestidas de geotextil no tejido, suministrada en rollos de 30 m de longitud.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</si>
  <si>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</si>
  <si>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</si>
  <si>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</si>
  <si>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</si>
  <si>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</si>
  <si>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</si>
  <si>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</si>
  <si>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</si>
  <si>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</si>
  <si>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</si>
  <si>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</si>
  <si>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</si>
  <si>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</si>
  <si>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</si>
  <si>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</si>
  <si>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$ 1.589,70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</si>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</sst>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</v>
      </c>
      <c r="G10" s="12">
        <v>210.42</v>
      </c>
      <c r="H10" s="12">
        <f ca="1">ROUND(INDIRECT(ADDRESS(ROW()+(0), COLUMN()+(-2), 1))*INDIRECT(ADDRESS(ROW()+(0), COLUMN()+(-1), 1)), 2)</f>
        <v>126.25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22207.8</v>
      </c>
      <c r="H11" s="12">
        <f ca="1">ROUND(INDIRECT(ADDRESS(ROW()+(0), COLUMN()+(-2), 1))*INDIRECT(ADDRESS(ROW()+(0), COLUMN()+(-1), 1)), 2)</f>
        <v>24428.5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13464.7</v>
      </c>
      <c r="H12" s="12">
        <f ca="1">ROUND(INDIRECT(ADDRESS(ROW()+(0), COLUMN()+(-2), 1))*INDIRECT(ADDRESS(ROW()+(0), COLUMN()+(-1), 1)), 2)</f>
        <v>4039.42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1.2</v>
      </c>
      <c r="G13" s="12">
        <v>4540.96</v>
      </c>
      <c r="H13" s="12">
        <f ca="1">ROUND(INDIRECT(ADDRESS(ROW()+(0), COLUMN()+(-2), 1))*INDIRECT(ADDRESS(ROW()+(0), COLUMN()+(-1), 1)), 2)</f>
        <v>5449.15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0.06</v>
      </c>
      <c r="G14" s="14">
        <v>26940.8</v>
      </c>
      <c r="H14" s="14">
        <f ca="1">ROUND(INDIRECT(ADDRESS(ROW()+(0), COLUMN()+(-2), 1))*INDIRECT(ADDRESS(ROW()+(0), COLUMN()+(-1), 1)), 2)</f>
        <v>1616.45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35659.8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0.227</v>
      </c>
      <c r="G17" s="12">
        <v>8327.21</v>
      </c>
      <c r="H17" s="12">
        <f ca="1">ROUND(INDIRECT(ADDRESS(ROW()+(0), COLUMN()+(-2), 1))*INDIRECT(ADDRESS(ROW()+(0), COLUMN()+(-1), 1)), 2)</f>
        <v>1890.28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0.227</v>
      </c>
      <c r="G18" s="14">
        <v>6224.8</v>
      </c>
      <c r="H18" s="14">
        <f ca="1">ROUND(INDIRECT(ADDRESS(ROW()+(0), COLUMN()+(-2), 1))*INDIRECT(ADDRESS(ROW()+(0), COLUMN()+(-1), 1)), 2)</f>
        <v>1413.03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3303.31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38963.1</v>
      </c>
      <c r="H21" s="14">
        <f ca="1">ROUND(INDIRECT(ADDRESS(ROW()+(0), COLUMN()+(-2), 1))*INDIRECT(ADDRESS(ROW()+(0), COLUMN()+(-1), 1))/100, 2)</f>
        <v>779.26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39742.4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