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<sst xmlns="http://schemas.openxmlformats.org/spreadsheetml/2006/main" count="40" uniqueCount="40">
  <si>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</si>
  <si>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RSM030</t>
  </si>
  <si>
    <t xml:space="preserve">m²</t>
  </si>
  <si>
    <t xml:space="preserve">Parquet mosaico.</t>
  </si>
  <si>
    <r>
      <rPr>
        <sz val="8.25"/>
        <color rgb="FF000000"/>
        <rFont val="Arial"/>
        <family val="2"/>
      </rPr>
      <t xml:space="preserve">Parquet mosaico taraceado de tablillas de madera de elondo de 120x24x8 mm, colocado con adhesivo en damero.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</si>
  <si>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</si>
  <si>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</si>
  <si>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</si>
  <si>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</si>
  <si>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</si>
  <si>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</si>
  <si>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</si>
  <si>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mt18mva040</t>
  </si>
  <si>
    <t xml:space="preserve">kg</t>
  </si>
  <si>
    <t xml:space="preserve">Adhesivo de reacción de poliuretano, para pegado de madera.</t>
  </si>
  <si>
    <t xml:space="preserve">mt18mpm010d</t>
  </si>
  <si>
    <t xml:space="preserve">m²</t>
  </si>
  <si>
    <t xml:space="preserve">Tablilla de taraceado, madera maciza de elondo, 120x24x8 mm.</t>
  </si>
  <si>
    <t xml:space="preserve">mt27tmp010</t>
  </si>
  <si>
    <t xml:space="preserve">l</t>
  </si>
  <si>
    <t xml:space="preserve">Barniz de poliuretano de dos componentes P-6/8.</t>
  </si>
  <si>
    <t xml:space="preserve">Subtotal materiales:</t>
  </si>
  <si>
    <t xml:space="preserve">Maquinaria</t>
  </si>
  <si>
    <t xml:space="preserve">mq08war160</t>
  </si>
  <si>
    <t xml:space="preserve">h</t>
  </si>
  <si>
    <t xml:space="preserve">Lijadora de aplicación en pisos de madera, equipada con rodillos para lija y sistema de aspiración.</t>
  </si>
  <si>
    <t xml:space="preserve">Subtotal maquinaria:</t>
  </si>
  <si>
    <t xml:space="preserve">Mano de obra</t>
  </si>
  <si>
    <t xml:space="preserve">mo025</t>
  </si>
  <si>
    <t xml:space="preserve">h</t>
  </si>
  <si>
    <t xml:space="preserve">Maestro 1ª instalador de pavimentos de madera.</t>
  </si>
  <si>
    <t xml:space="preserve">mo063</t>
  </si>
  <si>
    <t xml:space="preserve">h</t>
  </si>
  <si>
    <t xml:space="preserve">Ayudante instalador de pavimentos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</si>
  <si>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</si>
  <si>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</si>
  <si>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</si>
  <si>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</si>
  <si>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$ 7.515,95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</si>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</sst>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5.95" customWidth="1"/>
    <col min="5" max="5" width="70.21" customWidth="1"/>
    <col min="6" max="6" width="12.07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2158.35</v>
      </c>
      <c r="H10" s="12">
        <f ca="1">ROUND(INDIRECT(ADDRESS(ROW()+(0), COLUMN()+(-2), 1))*INDIRECT(ADDRESS(ROW()+(0), COLUMN()+(-1), 1)), 2)</f>
        <v>2374.19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1.03</v>
      </c>
      <c r="G11" s="12">
        <v>7758.4</v>
      </c>
      <c r="H11" s="12">
        <f ca="1">ROUND(INDIRECT(ADDRESS(ROW()+(0), COLUMN()+(-2), 1))*INDIRECT(ADDRESS(ROW()+(0), COLUMN()+(-1), 1)), 2)</f>
        <v>7991.15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0.9</v>
      </c>
      <c r="G12" s="14">
        <v>6440.62</v>
      </c>
      <c r="H12" s="14">
        <f ca="1">ROUND(INDIRECT(ADDRESS(ROW()+(0), COLUMN()+(-2), 1))*INDIRECT(ADDRESS(ROW()+(0), COLUMN()+(-1), 1)), 2)</f>
        <v>5796.56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16161.9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0.176</v>
      </c>
      <c r="G15" s="14">
        <v>2311.76</v>
      </c>
      <c r="H15" s="14">
        <f ca="1">ROUND(INDIRECT(ADDRESS(ROW()+(0), COLUMN()+(-2), 1))*INDIRECT(ADDRESS(ROW()+(0), COLUMN()+(-1), 1)), 2)</f>
        <v>406.87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406.87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1.238</v>
      </c>
      <c r="G18" s="12">
        <v>5466.67</v>
      </c>
      <c r="H18" s="12">
        <f ca="1">ROUND(INDIRECT(ADDRESS(ROW()+(0), COLUMN()+(-2), 1))*INDIRECT(ADDRESS(ROW()+(0), COLUMN()+(-1), 1)), 2)</f>
        <v>6767.74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0.51</v>
      </c>
      <c r="G19" s="14">
        <v>4063.51</v>
      </c>
      <c r="H19" s="14">
        <f ca="1">ROUND(INDIRECT(ADDRESS(ROW()+(0), COLUMN()+(-2), 1))*INDIRECT(ADDRESS(ROW()+(0), COLUMN()+(-1), 1)), 2)</f>
        <v>2072.39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8840.13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1)),INDIRECT(ADDRESS(ROW()+(-9), COLUMN()+(1), 1))), 2)</f>
        <v>25408.9</v>
      </c>
      <c r="H22" s="14">
        <f ca="1">ROUND(INDIRECT(ADDRESS(ROW()+(0), COLUMN()+(-2), 1))*INDIRECT(ADDRESS(ROW()+(0), COLUMN()+(-1), 1))/100, 2)</f>
        <v>508.18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1)),INDIRECT(ADDRESS(ROW()+(-10), COLUMN()+(0), 1))), 2)</f>
        <v>25917.1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