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<sst xmlns="http://schemas.openxmlformats.org/spreadsheetml/2006/main" count="32" uniqueCount="32">
  <si>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</si>
  <si>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RSL020</t>
  </si>
  <si>
    <t xml:space="preserve">m</t>
  </si>
  <si>
    <t xml:space="preserve">Guardapolvos laminado.</t>
  </si>
  <si>
    <r>
      <rPr>
        <sz val="8.25"/>
        <color rgb="FF000000"/>
        <rFont val="Arial"/>
        <family val="2"/>
      </rPr>
      <t xml:space="preserve">Guardapolvos de MDF, de 58x12 mm, recubierto con una lámina plástica de imitación de madera, color a elegir, fijado al paramento mediante clavos. Incluso cera de relleno para el sellado de orificios.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</si>
  <si>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</si>
  <si>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</si>
  <si>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</si>
  <si>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</si>
  <si>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</si>
  <si>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</si>
  <si>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</si>
  <si>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mt18rma040b</t>
  </si>
  <si>
    <t xml:space="preserve">m</t>
  </si>
  <si>
    <t xml:space="preserve">Guardapolvos de MDF, de 58x12 mm, recubierto con una lámina plástica de imitación de madera, color a elegir, y resistencia a la abrasión AC3.</t>
  </si>
  <si>
    <t xml:space="preserve">mt18mva150a</t>
  </si>
  <si>
    <t xml:space="preserve">Ud</t>
  </si>
  <si>
    <t xml:space="preserve">Clavo de acero galvanizado con cabeza perdida, de 1,4 mm de diámetro y 25 mm de longitud.</t>
  </si>
  <si>
    <t xml:space="preserve">mt22www080</t>
  </si>
  <si>
    <t xml:space="preserve">kg</t>
  </si>
  <si>
    <t xml:space="preserve">Cera de relleno, para tapar defectos superficiales de la madera.</t>
  </si>
  <si>
    <t xml:space="preserve">Subtotal materiales:</t>
  </si>
  <si>
    <t xml:space="preserve">Mano de obra</t>
  </si>
  <si>
    <t xml:space="preserve">mo028</t>
  </si>
  <si>
    <t xml:space="preserve">h</t>
  </si>
  <si>
    <t xml:space="preserve">Maestro 1ª instalador de pavimentos laminados.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</si>
  <si>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</si>
  <si>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</si>
  <si>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</si>
  <si>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</si>
  <si>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$ 1.150,40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</si>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</sst>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2068.72</v>
      </c>
      <c r="G10" s="12">
        <f ca="1">ROUND(INDIRECT(ADDRESS(ROW()+(0), COLUMN()+(-2), 1))*INDIRECT(ADDRESS(ROW()+(0), COLUMN()+(-1), 1)), 2)</f>
        <v>2172.16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13.8</v>
      </c>
      <c r="G11" s="12">
        <f ca="1">ROUND(INDIRECT(ADDRESS(ROW()+(0), COLUMN()+(-2), 1))*INDIRECT(ADDRESS(ROW()+(0), COLUMN()+(-1), 1)), 2)</f>
        <v>34.5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0.008</v>
      </c>
      <c r="F12" s="14">
        <v>41680.2</v>
      </c>
      <c r="G12" s="14">
        <f ca="1">ROUND(INDIRECT(ADDRESS(ROW()+(0), COLUMN()+(-2), 1))*INDIRECT(ADDRESS(ROW()+(0), COLUMN()+(-1), 1)), 2)</f>
        <v>333.44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2540.1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0.162</v>
      </c>
      <c r="F15" s="14">
        <v>8327.21</v>
      </c>
      <c r="G15" s="14">
        <f ca="1">ROUND(INDIRECT(ADDRESS(ROW()+(0), COLUMN()+(-2), 1))*INDIRECT(ADDRESS(ROW()+(0), COLUMN()+(-1), 1)), 2)</f>
        <v>1349.01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1349.01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3889.11</v>
      </c>
      <c r="G18" s="14">
        <f ca="1">ROUND(INDIRECT(ADDRESS(ROW()+(0), COLUMN()+(-2), 1))*INDIRECT(ADDRESS(ROW()+(0), COLUMN()+(-1), 1))/100, 2)</f>
        <v>77.78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3966.89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