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<sst xmlns="http://schemas.openxmlformats.org/spreadsheetml/2006/main" count="53" uniqueCount="53">
  <si>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</si>
  <si>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RRY077</t>
  </si>
  <si>
    <t xml:space="preserve">m²</t>
  </si>
  <si>
    <t xml:space="preserve">Sistema para grandes alturas "PLACO" de trasdosado autosoportante, de placas de yeso laminado.</t>
  </si>
  <si>
    <r>
      <rPr>
        <sz val="7.80"/>
        <color rgb="FF000000"/>
        <rFont val="Arial"/>
        <family val="2"/>
      </rPr>
      <t xml:space="preserve">Trasdosado autosoportante </t>
    </r>
    <r>
      <rPr>
        <b/>
        <sz val="7.80"/>
        <color rgb="FF000000"/>
        <rFont val="Arial"/>
        <family val="2"/>
      </rPr>
      <t xml:space="preserve">libre</t>
    </r>
    <r>
      <rPr>
        <sz val="7.80"/>
        <color rgb="FF000000"/>
        <rFont val="Arial"/>
        <family val="2"/>
      </rPr>
      <t xml:space="preserve">, sistema </t>
    </r>
    <r>
      <rPr>
        <b/>
        <sz val="7.80"/>
        <color rgb="FF000000"/>
        <rFont val="Arial"/>
        <family val="2"/>
      </rPr>
      <t xml:space="preserve">Placo Natura Activ'Air</t>
    </r>
    <r>
      <rPr>
        <sz val="7.80"/>
        <color rgb="FF000000"/>
        <rFont val="Arial"/>
        <family val="2"/>
      </rPr>
      <t xml:space="preserve"> "PLACO", realizado con </t>
    </r>
    <r>
      <rPr>
        <b/>
        <sz val="7.80"/>
        <color rgb="FF000000"/>
        <rFont val="Arial"/>
        <family val="2"/>
      </rPr>
      <t xml:space="preserve">una placa de yeso laminado A / - 900 / 2500 / 25 / borde afinado, con tecnología Activ'Air, Megaplac 25 Activ'Air "PLACO", atornillada directamente a una estructura autosoportante de perfiles metálicos de acero galvanizado formada por canales High Stil RHS 70 "PLACO" y montantes High Stil MHS 70 "PLACO", con una separación entre montantes de 900 mm</t>
    </r>
    <r>
      <rPr>
        <sz val="7.80"/>
        <color rgb="FF000000"/>
        <rFont val="Arial"/>
        <family val="2"/>
      </rPr>
      <t xml:space="preserve"> y un espesor total de </t>
    </r>
    <r>
      <rPr>
        <b/>
        <sz val="7.80"/>
        <color rgb="FF000000"/>
        <rFont val="Arial"/>
        <family val="2"/>
      </rPr>
      <t xml:space="preserve">95</t>
    </r>
    <r>
      <rPr>
        <sz val="7.80"/>
        <color rgb="FF000000"/>
        <rFont val="Arial"/>
        <family val="2"/>
      </rPr>
      <t xml:space="preserve"> mm.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</si>
  <si>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</si>
  <si>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</si>
  <si>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</si>
  <si>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</si>
  <si>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</si>
  <si>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</si>
  <si>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</si>
  <si>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</si>
  <si>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</si>
  <si>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</si>
  <si>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</si>
  <si>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</si>
  <si>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</si>
  <si>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</si>
  <si>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</si>
  <si>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</si>
  <si>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</si>
  <si>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</si>
  <si>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</si>
  <si>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</si>
  <si>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</si>
  <si>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</si>
  <si>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</si>
  <si>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</si>
  <si>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</si>
  <si>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</si>
  <si>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</si>
  <si>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</si>
  <si>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</si>
  <si>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</si>
  <si>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</si>
  <si>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</si>
  <si>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</si>
  <si>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</si>
  <si>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</si>
  <si>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</si>
  <si>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</si>
  <si>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</si>
  <si>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Maestro 1ª montador de prefabricados interiores.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</si>
  <si>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</si>
  <si>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</si>
  <si>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</si>
  <si>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</si>
  <si>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</si>
  <si>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</si>
  <si>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</si>
  <si>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$ 2.376,73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</si>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</sst>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2.19" customWidth="1"/>
    <col min="4" max="4" width="21.13" customWidth="1"/>
    <col min="5" max="5" width="31.18" customWidth="1"/>
    <col min="6" max="6" width="8.31" customWidth="1"/>
    <col min="7" max="7" width="6.27" customWidth="1"/>
    <col min="8" max="8" width="4.23" customWidth="1"/>
    <col min="9" max="9" width="10.35" customWidth="1"/>
    <col min="10" max="10" width="2.48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1.2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0.450000</v>
      </c>
      <c r="H9" s="14"/>
      <c r="I9" s="15">
        <v>257.130000</v>
      </c>
      <c r="J9" s="15"/>
      <c r="K9" s="15">
        <f ca="1">ROUND(INDIRECT(ADDRESS(ROW()+(0), COLUMN()+(-4), 1))*INDIRECT(ADDRESS(ROW()+(0), COLUMN()+(-2), 1)), 2)</f>
        <v>115.710000</v>
      </c>
    </row>
    <row r="10" spans="1:11" ht="31.2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3535.840000</v>
      </c>
      <c r="J10" s="15"/>
      <c r="K10" s="15">
        <f ca="1">ROUND(INDIRECT(ADDRESS(ROW()+(0), COLUMN()+(-4), 1))*INDIRECT(ADDRESS(ROW()+(0), COLUMN()+(-2), 1)), 2)</f>
        <v>3535.840000</v>
      </c>
    </row>
    <row r="11" spans="1:11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1.400000</v>
      </c>
      <c r="H11" s="14"/>
      <c r="I11" s="15">
        <v>3808.830000</v>
      </c>
      <c r="J11" s="15"/>
      <c r="K11" s="15">
        <f ca="1">ROUND(INDIRECT(ADDRESS(ROW()+(0), COLUMN()+(-4), 1))*INDIRECT(ADDRESS(ROW()+(0), COLUMN()+(-2), 1)), 2)</f>
        <v>5332.360000</v>
      </c>
    </row>
    <row r="12" spans="1:11" ht="69.6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1.050000</v>
      </c>
      <c r="H12" s="14"/>
      <c r="I12" s="15">
        <v>8742.110000</v>
      </c>
      <c r="J12" s="15"/>
      <c r="K12" s="15">
        <f ca="1">ROUND(INDIRECT(ADDRESS(ROW()+(0), COLUMN()+(-4), 1))*INDIRECT(ADDRESS(ROW()+(0), COLUMN()+(-2), 1)), 2)</f>
        <v>9179.220000</v>
      </c>
    </row>
    <row r="13" spans="1:11" ht="31.2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4">
        <v>7.000000</v>
      </c>
      <c r="H13" s="14"/>
      <c r="I13" s="15">
        <v>10.830000</v>
      </c>
      <c r="J13" s="15"/>
      <c r="K13" s="15">
        <f ca="1">ROUND(INDIRECT(ADDRESS(ROW()+(0), COLUMN()+(-4), 1))*INDIRECT(ADDRESS(ROW()+(0), COLUMN()+(-2), 1)), 2)</f>
        <v>75.810000</v>
      </c>
    </row>
    <row r="14" spans="1:11" ht="21.6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4">
        <v>2.000000</v>
      </c>
      <c r="H14" s="14"/>
      <c r="I14" s="15">
        <v>10.670000</v>
      </c>
      <c r="J14" s="15"/>
      <c r="K14" s="15">
        <f ca="1">ROUND(INDIRECT(ADDRESS(ROW()+(0), COLUMN()+(-4), 1))*INDIRECT(ADDRESS(ROW()+(0), COLUMN()+(-2), 1)), 2)</f>
        <v>21.340000</v>
      </c>
    </row>
    <row r="15" spans="1:11" ht="21.6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4">
        <v>1.750000</v>
      </c>
      <c r="H15" s="14"/>
      <c r="I15" s="15">
        <v>37.460000</v>
      </c>
      <c r="J15" s="15"/>
      <c r="K15" s="15">
        <f ca="1">ROUND(INDIRECT(ADDRESS(ROW()+(0), COLUMN()+(-4), 1))*INDIRECT(ADDRESS(ROW()+(0), COLUMN()+(-2), 1)), 2)</f>
        <v>65.560000</v>
      </c>
    </row>
    <row r="16" spans="1:11" ht="21.6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"/>
      <c r="G16" s="14">
        <v>0.420000</v>
      </c>
      <c r="H16" s="14"/>
      <c r="I16" s="15">
        <v>779.970000</v>
      </c>
      <c r="J16" s="15"/>
      <c r="K16" s="15">
        <f ca="1">ROUND(INDIRECT(ADDRESS(ROW()+(0), COLUMN()+(-4), 1))*INDIRECT(ADDRESS(ROW()+(0), COLUMN()+(-2), 1)), 2)</f>
        <v>327.590000</v>
      </c>
    </row>
    <row r="17" spans="1:11" ht="21.6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"/>
      <c r="G17" s="16">
        <v>0.590000</v>
      </c>
      <c r="H17" s="16"/>
      <c r="I17" s="17">
        <v>930.430000</v>
      </c>
      <c r="J17" s="17"/>
      <c r="K17" s="17">
        <f ca="1">ROUND(INDIRECT(ADDRESS(ROW()+(0), COLUMN()+(-4), 1))*INDIRECT(ADDRESS(ROW()+(0), COLUMN()+(-2), 1)), 2)</f>
        <v>548.950000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39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19202.380000</v>
      </c>
    </row>
    <row r="19" spans="1:11" ht="12.00" thickBot="1" customHeight="1">
      <c r="A19" s="18">
        <v>2.000000</v>
      </c>
      <c r="B19" s="18"/>
      <c r="C19" s="21" t="s">
        <v>40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1" t="s">
        <v>41</v>
      </c>
      <c r="B20" s="13" t="s">
        <v>42</v>
      </c>
      <c r="C20" s="1" t="s">
        <v>43</v>
      </c>
      <c r="D20" s="1"/>
      <c r="E20" s="1"/>
      <c r="F20" s="1"/>
      <c r="G20" s="14">
        <v>0.232000</v>
      </c>
      <c r="H20" s="14"/>
      <c r="I20" s="15">
        <v>4985.550000</v>
      </c>
      <c r="J20" s="15"/>
      <c r="K20" s="15">
        <f ca="1">ROUND(INDIRECT(ADDRESS(ROW()+(0), COLUMN()+(-4), 1))*INDIRECT(ADDRESS(ROW()+(0), COLUMN()+(-2), 1)), 2)</f>
        <v>1156.650000</v>
      </c>
    </row>
    <row r="21" spans="1:11" ht="12.00" thickBot="1" customHeight="1">
      <c r="A21" s="1" t="s">
        <v>44</v>
      </c>
      <c r="B21" s="13" t="s">
        <v>45</v>
      </c>
      <c r="C21" s="1" t="s">
        <v>46</v>
      </c>
      <c r="D21" s="1"/>
      <c r="E21" s="1"/>
      <c r="F21" s="1"/>
      <c r="G21" s="16">
        <v>0.232000</v>
      </c>
      <c r="H21" s="16"/>
      <c r="I21" s="17">
        <v>3551.520000</v>
      </c>
      <c r="J21" s="17"/>
      <c r="K21" s="17">
        <f ca="1">ROUND(INDIRECT(ADDRESS(ROW()+(0), COLUMN()+(-4), 1))*INDIRECT(ADDRESS(ROW()+(0), COLUMN()+(-2), 1)), 2)</f>
        <v>823.950000</v>
      </c>
    </row>
    <row r="22" spans="1:11" ht="12.00" thickBot="1" customHeight="1">
      <c r="A22" s="18"/>
      <c r="B22" s="18"/>
      <c r="C22" s="18"/>
      <c r="D22" s="18"/>
      <c r="E22" s="18"/>
      <c r="F22" s="18"/>
      <c r="G22" s="12" t="s">
        <v>47</v>
      </c>
      <c r="H22" s="12"/>
      <c r="I22" s="12"/>
      <c r="J22" s="12"/>
      <c r="K22" s="20">
        <f ca="1">ROUND(SUM(INDIRECT(ADDRESS(ROW()+(-1), COLUMN()+(0), 1)),INDIRECT(ADDRESS(ROW()+(-2), COLUMN()+(0), 1))), 2)</f>
        <v>1980.600000</v>
      </c>
    </row>
    <row r="23" spans="1:11" ht="12.00" thickBot="1" customHeight="1">
      <c r="A23" s="18">
        <v>3.000000</v>
      </c>
      <c r="B23" s="18"/>
      <c r="C23" s="21" t="s">
        <v>48</v>
      </c>
      <c r="D23" s="21"/>
      <c r="E23" s="21"/>
      <c r="F23" s="21"/>
      <c r="G23" s="21"/>
      <c r="H23" s="21"/>
      <c r="I23" s="18"/>
      <c r="J23" s="18"/>
      <c r="K23" s="18"/>
    </row>
    <row r="24" spans="1:11" ht="12.00" thickBot="1" customHeight="1">
      <c r="A24" s="22"/>
      <c r="B24" s="23" t="s">
        <v>49</v>
      </c>
      <c r="C24" s="22" t="s">
        <v>50</v>
      </c>
      <c r="D24" s="22"/>
      <c r="E24" s="22"/>
      <c r="F24" s="22"/>
      <c r="G24" s="16">
        <v>2.000000</v>
      </c>
      <c r="H24" s="16"/>
      <c r="I24" s="17">
        <f ca="1">ROUND(SUM(INDIRECT(ADDRESS(ROW()+(-2), COLUMN()+(2), 1)),INDIRECT(ADDRESS(ROW()+(-6), COLUMN()+(2), 1))), 2)</f>
        <v>21182.980000</v>
      </c>
      <c r="J24" s="17"/>
      <c r="K24" s="17">
        <f ca="1">ROUND(INDIRECT(ADDRESS(ROW()+(0), COLUMN()+(-4), 1))*INDIRECT(ADDRESS(ROW()+(0), COLUMN()+(-2), 1))/100, 2)</f>
        <v>423.660000</v>
      </c>
    </row>
    <row r="25" spans="1:11" ht="12.00" thickBot="1" customHeight="1">
      <c r="A25" s="6" t="s">
        <v>51</v>
      </c>
      <c r="B25" s="7"/>
      <c r="C25" s="8"/>
      <c r="D25" s="8"/>
      <c r="E25" s="8"/>
      <c r="F25" s="8"/>
      <c r="G25" s="24" t="s">
        <v>52</v>
      </c>
      <c r="H25" s="24"/>
      <c r="I25" s="25"/>
      <c r="J25" s="25"/>
      <c r="K25" s="26">
        <f ca="1">ROUND(SUM(INDIRECT(ADDRESS(ROW()+(-1), COLUMN()+(0), 1)),INDIRECT(ADDRESS(ROW()+(-3), COLUMN()+(0), 1)),INDIRECT(ADDRESS(ROW()+(-7), COLUMN()+(0), 1))), 2)</f>
        <v>21606.640000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J22"/>
    <mergeCell ref="C23:H23"/>
    <mergeCell ref="I23:J23"/>
    <mergeCell ref="C24:F24"/>
    <mergeCell ref="G24:H24"/>
    <mergeCell ref="I24:J24"/>
    <mergeCell ref="A25:F25"/>
    <mergeCell ref="G25:J25"/>
  </mergeCells>
  <pageMargins left="0.620079" right="0.472441" top="0.472441" bottom="0.472441" header="0.0" footer="0.0"/>
  <pageSetup paperSize="9" orientation="portrait"/>
  <rowBreaks count="0" manualBreakCount="0">
    </rowBreaks>
</worksheet>
</file>