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<sst xmlns="http://schemas.openxmlformats.org/spreadsheetml/2006/main" count="41" uniqueCount="41">
  <si>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</si>
  <si>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</si>
  <si>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</si>
  <si>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</si>
  <si>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contrachapado fenólico de 10 mm de espesor, con la cara vista revestida con una placa de madera de pino Oregón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clavado a rastreles de madera de pino de 5x5 cm, dispuestos cada 40 cm, fijados con tornillos sobre el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</si>
  <si>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</si>
  <si>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</si>
  <si>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</si>
  <si>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</si>
  <si>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</si>
  <si>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</si>
  <si>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</si>
  <si>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mt18mva010c</t>
  </si>
  <si>
    <t xml:space="preserve">m</t>
  </si>
  <si>
    <t xml:space="preserve">Rastrel de madera de pino, con humedad entre 8% y 12%, de 50x50 mm.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</si>
  <si>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</si>
  <si>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</si>
  <si>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</si>
  <si>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</si>
  <si>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</si>
  <si>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Taco largo, de plástico, para pared.</t>
  </si>
  <si>
    <t xml:space="preserve">mt29tma020l</t>
  </si>
  <si>
    <t xml:space="preserve">m²</t>
  </si>
  <si>
    <t xml:space="preserve">Tablero contrachapado fenólico de 10 mm de espesor, con la cara interior de conífera y la cara vista revestida con una placa fina de madera de pino Oregón, barnizada en fábrica, con junta machihembrada, para revestimiento de paramentos verticales interiores.</t>
  </si>
  <si>
    <t xml:space="preserve">mt13eag022</t>
  </si>
  <si>
    <t xml:space="preserve">Ud</t>
  </si>
  <si>
    <t xml:space="preserve">Clavo de acero para fijación de rastrel de madera a soporte de madera.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</si>
  <si>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</si>
  <si>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</si>
  <si>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</si>
  <si>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</si>
  <si>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</si>
  <si>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</si>
  <si>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</si>
  <si>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</si>
  <si>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</si>
  <si>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</si>
  <si>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</si>
  <si>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</si>
  <si>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$ 21.910,15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</si>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</sst>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54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1290.620000</v>
      </c>
      <c r="H10" s="11">
        <f ca="1">ROUND(INDIRECT(ADDRESS(ROW()+(0), COLUMN()+(-2), 1))*INDIRECT(ADDRESS(ROW()+(0), COLUMN()+(-1), 1)), 2)</f>
        <v>2581.240000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65.180000</v>
      </c>
      <c r="H11" s="11">
        <f ca="1">ROUND(INDIRECT(ADDRESS(ROW()+(0), COLUMN()+(-2), 1))*INDIRECT(ADDRESS(ROW()+(0), COLUMN()+(-1), 1)), 2)</f>
        <v>195.540000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3.000000</v>
      </c>
      <c r="G12" s="11">
        <v>13.030000</v>
      </c>
      <c r="H12" s="11">
        <f ca="1">ROUND(INDIRECT(ADDRESS(ROW()+(0), COLUMN()+(-2), 1))*INDIRECT(ADDRESS(ROW()+(0), COLUMN()+(-1), 1)), 2)</f>
        <v>39.090000</v>
      </c>
    </row>
    <row r="13" spans="1:8" ht="55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1.050000</v>
      </c>
      <c r="G13" s="11">
        <v>22637.970000</v>
      </c>
      <c r="H13" s="11">
        <f ca="1">ROUND(INDIRECT(ADDRESS(ROW()+(0), COLUMN()+(-2), 1))*INDIRECT(ADDRESS(ROW()+(0), COLUMN()+(-1), 1)), 2)</f>
        <v>23769.870000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3.000000</v>
      </c>
      <c r="G14" s="13">
        <v>26.070000</v>
      </c>
      <c r="H14" s="13">
        <f ca="1">ROUND(INDIRECT(ADDRESS(ROW()+(0), COLUMN()+(-2), 1))*INDIRECT(ADDRESS(ROW()+(0), COLUMN()+(-1), 1)), 2)</f>
        <v>78.210000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26663.950000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0.596000</v>
      </c>
      <c r="G17" s="11">
        <v>4945.000000</v>
      </c>
      <c r="H17" s="11">
        <f ca="1">ROUND(INDIRECT(ADDRESS(ROW()+(0), COLUMN()+(-2), 1))*INDIRECT(ADDRESS(ROW()+(0), COLUMN()+(-1), 1)), 2)</f>
        <v>2947.220000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0.298000</v>
      </c>
      <c r="G18" s="13">
        <v>3608.440000</v>
      </c>
      <c r="H18" s="13">
        <f ca="1">ROUND(INDIRECT(ADDRESS(ROW()+(0), COLUMN()+(-2), 1))*INDIRECT(ADDRESS(ROW()+(0), COLUMN()+(-1), 1)), 2)</f>
        <v>1075.320000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4022.540000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30686.490000</v>
      </c>
      <c r="H21" s="13">
        <f ca="1">ROUND(INDIRECT(ADDRESS(ROW()+(0), COLUMN()+(-2), 1))*INDIRECT(ADDRESS(ROW()+(0), COLUMN()+(-1), 1))/100, 2)</f>
        <v>613.730000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31300.220000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