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<sst xmlns="http://schemas.openxmlformats.org/spreadsheetml/2006/main" count="32" uniqueCount="32">
  <si>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</si>
  <si>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RCG060</t>
  </si>
  <si>
    <t xml:space="preserve">m²</t>
  </si>
  <si>
    <t xml:space="preserve">Sistemas "PORCELANATTO" de aplacado cerámico para fachadas.</t>
  </si>
  <si>
    <r>
      <rPr>
        <sz val="7.80"/>
        <color rgb="FF000000"/>
        <rFont val="Arial"/>
        <family val="2"/>
      </rPr>
      <t xml:space="preserve">Aplacado con </t>
    </r>
    <r>
      <rPr>
        <b/>
        <sz val="7.80"/>
        <color rgb="FF000000"/>
        <rFont val="Arial"/>
        <family val="2"/>
      </rPr>
      <t xml:space="preserve">baldosa cerámica de gres porcelánico, estilo textil "PORCELANATTO", capacidad de absorción de agua E&lt;0,5%, 60x60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colocada mediante el sistema de aplacado mixto con anclaje visto, con doble encolado y grapa tipo Omega</t>
    </r>
    <r>
      <rPr>
        <sz val="7.80"/>
        <color rgb="FF000000"/>
        <rFont val="Arial"/>
        <family val="2"/>
      </rPr>
      <t xml:space="preserve">, sobre capa de regularización (no incluida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</si>
  <si>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</si>
  <si>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</si>
  <si>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</si>
  <si>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</si>
  <si>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</si>
  <si>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</si>
  <si>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mt19pct035ka</t>
  </si>
  <si>
    <t xml:space="preserve">m²</t>
  </si>
  <si>
    <t xml:space="preserve">Baldosa cerámica de gres porcelánico, estilo textil "PORCELANATTO", capacidad de absorción de agua E&lt;0,5%, 60x60 cm, con proceso de rectificado y mecanizado de bordes; incluso parte proporcional de elementos de anclaje (grapas Omega) y elementos de fijación.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</si>
  <si>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</si>
  <si>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</si>
  <si>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áridos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</si>
  <si>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</si>
  <si>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</si>
  <si>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</si>
  <si>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mo013</t>
  </si>
  <si>
    <t xml:space="preserve">h</t>
  </si>
  <si>
    <t xml:space="preserve">Maestro 1ª montador de aplacados cerámicos.</t>
  </si>
  <si>
    <t xml:space="preserve">mo076</t>
  </si>
  <si>
    <t xml:space="preserve">h</t>
  </si>
  <si>
    <t xml:space="preserve">Ayudante montador de aplacados cerámicos.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</si>
  <si>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</si>
  <si>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</si>
  <si>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</si>
  <si>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</si>
  <si>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$ 10.776,93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</si>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</sst>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81" customWidth="1"/>
    <col min="4" max="4" width="20.55" customWidth="1"/>
    <col min="5" max="5" width="33.37" customWidth="1"/>
    <col min="6" max="6" width="9.33" customWidth="1"/>
    <col min="7" max="7" width="4.81" customWidth="1"/>
    <col min="8" max="8" width="1.60" customWidth="1"/>
    <col min="9" max="9" width="12.53" customWidth="1"/>
    <col min="10" max="10" width="1.0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29239.700000</v>
      </c>
      <c r="J8" s="16"/>
      <c r="K8" s="16">
        <f ca="1">ROUND(INDIRECT(ADDRESS(ROW()+(0), COLUMN()+(-4), 1))*INDIRECT(ADDRESS(ROW()+(0), COLUMN()+(-2), 1)), 2)</f>
        <v>30701.690000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5.000000</v>
      </c>
      <c r="H9" s="19"/>
      <c r="I9" s="20">
        <v>273.820000</v>
      </c>
      <c r="J9" s="20"/>
      <c r="K9" s="20">
        <f ca="1">ROUND(INDIRECT(ADDRESS(ROW()+(0), COLUMN()+(-4), 1))*INDIRECT(ADDRESS(ROW()+(0), COLUMN()+(-2), 1)), 2)</f>
        <v>1369.100000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4.000000</v>
      </c>
      <c r="H10" s="19"/>
      <c r="I10" s="20">
        <v>441.680000</v>
      </c>
      <c r="J10" s="20"/>
      <c r="K10" s="20">
        <f ca="1">ROUND(INDIRECT(ADDRESS(ROW()+(0), COLUMN()+(-4), 1))*INDIRECT(ADDRESS(ROW()+(0), COLUMN()+(-2), 1)), 2)</f>
        <v>1766.720000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1.461000</v>
      </c>
      <c r="H11" s="19"/>
      <c r="I11" s="20">
        <v>4387.570000</v>
      </c>
      <c r="J11" s="20"/>
      <c r="K11" s="20">
        <f ca="1">ROUND(INDIRECT(ADDRESS(ROW()+(0), COLUMN()+(-4), 1))*INDIRECT(ADDRESS(ROW()+(0), COLUMN()+(-2), 1)), 2)</f>
        <v>6410.240000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1.461000</v>
      </c>
      <c r="H12" s="23"/>
      <c r="I12" s="24">
        <v>2978.600000</v>
      </c>
      <c r="J12" s="24"/>
      <c r="K12" s="24">
        <f ca="1">ROUND(INDIRECT(ADDRESS(ROW()+(0), COLUMN()+(-4), 1))*INDIRECT(ADDRESS(ROW()+(0), COLUMN()+(-2), 1)), 2)</f>
        <v>4351.730000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44599.480000</v>
      </c>
      <c r="J13" s="16"/>
      <c r="K13" s="16">
        <f ca="1">ROUND(INDIRECT(ADDRESS(ROW()+(0), COLUMN()+(-4), 1))*INDIRECT(ADDRESS(ROW()+(0), COLUMN()+(-2), 1))/100, 2)</f>
        <v>891.990000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45491.470000</v>
      </c>
      <c r="J14" s="24"/>
      <c r="K14" s="24">
        <f ca="1">ROUND(INDIRECT(ADDRESS(ROW()+(0), COLUMN()+(-4), 1))*INDIRECT(ADDRESS(ROW()+(0), COLUMN()+(-2), 1))/100, 2)</f>
        <v>1364.740000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46856.210000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