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<sst xmlns="http://schemas.openxmlformats.org/spreadsheetml/2006/main" count="35" uniqueCount="35">
  <si>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</si>
  <si>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RAG021</t>
  </si>
  <si>
    <t xml:space="preserve">m</t>
  </si>
  <si>
    <t xml:space="preserve">Pieza complementaria para alicatados "LEVANTINA".</t>
  </si>
  <si>
    <r>
      <rPr>
        <sz val="8.25"/>
        <color rgb="FF000000"/>
        <rFont val="Arial"/>
        <family val="2"/>
      </rPr>
      <t xml:space="preserve">Alicatado con piezas cerámicas especiales de tipo listel, cenefa u otras "LEVANTINA", de </t>
    </r>
    <r>
      <rPr>
        <b/>
        <sz val="8.25"/>
        <color rgb="FF000000"/>
        <rFont val="Arial"/>
        <family val="2"/>
      </rPr>
      <t xml:space="preserve">1</t>
    </r>
    <r>
      <rPr>
        <sz val="8.25"/>
        <color rgb="FF000000"/>
        <rFont val="Arial"/>
        <family val="2"/>
      </rPr>
      <t xml:space="preserve"> cm de anchura, </t>
    </r>
    <r>
      <rPr>
        <b/>
        <sz val="8.25"/>
        <color rgb="FF000000"/>
        <rFont val="Arial"/>
        <family val="2"/>
      </rPr>
      <t xml:space="preserve">5 €/m</t>
    </r>
    <r>
      <rPr>
        <sz val="8.25"/>
        <color rgb="FF000000"/>
        <rFont val="Arial"/>
        <family val="2"/>
      </rPr>
      <t xml:space="preserve">, colocadas en paramentos interiores con </t>
    </r>
    <r>
      <rPr>
        <b/>
        <sz val="8.25"/>
        <color rgb="FF000000"/>
        <rFont val="Arial"/>
        <family val="2"/>
      </rPr>
      <t xml:space="preserve">mortero de cemento M-5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sin junta (separación entre 1,5 y 3 mm)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</si>
  <si>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</si>
  <si>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</si>
  <si>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</si>
  <si>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</si>
  <si>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</si>
  <si>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</si>
  <si>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</si>
  <si>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</si>
  <si>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</si>
  <si>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</si>
  <si>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mt12pcl040a500</t>
  </si>
  <si>
    <t xml:space="preserve">m</t>
  </si>
  <si>
    <t xml:space="preserve">Pieza cerámica especial "LEVANTINA", de 1 cm de ancho, para alicatados, $ 5,00/m.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</si>
  <si>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</si>
  <si>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</si>
  <si>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</si>
  <si>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</si>
  <si>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</si>
  <si>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</si>
  <si>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</si>
  <si>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</si>
  <si>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</si>
  <si>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</si>
  <si>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</si>
  <si>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</si>
  <si>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</si>
  <si>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</si>
  <si>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</si>
  <si>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$ 1.206,75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</si>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</sst>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7.65" customWidth="1"/>
    <col min="5" max="5" width="53.2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0">
        <v>0.001000</v>
      </c>
      <c r="G10" s="11">
        <v>64973.630000</v>
      </c>
      <c r="H10" s="11">
        <f ca="1">ROUND(INDIRECT(ADDRESS(ROW()+(0), COLUMN()+(-2), 1))*INDIRECT(ADDRESS(ROW()+(0), COLUMN()+(-1), 1)), 2)</f>
        <v>64.970000</v>
      </c>
    </row>
    <row r="11" spans="1:8" ht="24.00" thickBot="1" customHeight="1">
      <c r="A11" s="1" t="s">
        <v>15</v>
      </c>
      <c r="B11" s="1"/>
      <c r="C11" s="1"/>
      <c r="D11" s="9" t="s">
        <v>16</v>
      </c>
      <c r="E11" s="1" t="s">
        <v>17</v>
      </c>
      <c r="F11" s="10">
        <v>1.050000</v>
      </c>
      <c r="G11" s="11">
        <v>3832.500000</v>
      </c>
      <c r="H11" s="11">
        <f ca="1">ROUND(INDIRECT(ADDRESS(ROW()+(0), COLUMN()+(-2), 1))*INDIRECT(ADDRESS(ROW()+(0), COLUMN()+(-1), 1)), 2)</f>
        <v>4024.130000</v>
      </c>
    </row>
    <row r="12" spans="1:8" ht="24.00" thickBot="1" customHeight="1">
      <c r="A12" s="1" t="s">
        <v>18</v>
      </c>
      <c r="B12" s="1"/>
      <c r="C12" s="1"/>
      <c r="D12" s="9" t="s">
        <v>19</v>
      </c>
      <c r="E12" s="1" t="s">
        <v>20</v>
      </c>
      <c r="F12" s="12">
        <v>0.100000</v>
      </c>
      <c r="G12" s="13">
        <v>394.470000</v>
      </c>
      <c r="H12" s="13">
        <f ca="1">ROUND(INDIRECT(ADDRESS(ROW()+(0), COLUMN()+(-2), 1))*INDIRECT(ADDRESS(ROW()+(0), COLUMN()+(-1), 1)), 2)</f>
        <v>39.450000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4128.550000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1"/>
      <c r="D15" s="9" t="s">
        <v>24</v>
      </c>
      <c r="E15" s="1" t="s">
        <v>25</v>
      </c>
      <c r="F15" s="10">
        <v>0.118000</v>
      </c>
      <c r="G15" s="11">
        <v>4955.430000</v>
      </c>
      <c r="H15" s="11">
        <f ca="1">ROUND(INDIRECT(ADDRESS(ROW()+(0), COLUMN()+(-2), 1))*INDIRECT(ADDRESS(ROW()+(0), COLUMN()+(-1), 1)), 2)</f>
        <v>584.740000</v>
      </c>
    </row>
    <row r="16" spans="1:8" ht="13.50" thickBot="1" customHeight="1">
      <c r="A16" s="1" t="s">
        <v>26</v>
      </c>
      <c r="B16" s="1"/>
      <c r="C16" s="1"/>
      <c r="D16" s="9" t="s">
        <v>27</v>
      </c>
      <c r="E16" s="1" t="s">
        <v>28</v>
      </c>
      <c r="F16" s="12">
        <v>0.118000</v>
      </c>
      <c r="G16" s="13">
        <v>3648.830000</v>
      </c>
      <c r="H16" s="13">
        <f ca="1">ROUND(INDIRECT(ADDRESS(ROW()+(0), COLUMN()+(-2), 1))*INDIRECT(ADDRESS(ROW()+(0), COLUMN()+(-1), 1)), 2)</f>
        <v>430.560000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1)),INDIRECT(ADDRESS(ROW()+(-2), COLUMN()+(0), 1))), 2)</f>
        <v>1015.300000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8"/>
      <c r="B19" s="18"/>
      <c r="C19" s="18"/>
      <c r="D19" s="19" t="s">
        <v>31</v>
      </c>
      <c r="E19" s="18" t="s">
        <v>32</v>
      </c>
      <c r="F19" s="12">
        <v>2.000000</v>
      </c>
      <c r="G19" s="13">
        <f ca="1">ROUND(SUM(INDIRECT(ADDRESS(ROW()+(-2), COLUMN()+(1), 1)),INDIRECT(ADDRESS(ROW()+(-6), COLUMN()+(1), 1))), 2)</f>
        <v>5143.850000</v>
      </c>
      <c r="H19" s="13">
        <f ca="1">ROUND(INDIRECT(ADDRESS(ROW()+(0), COLUMN()+(-2), 1))*INDIRECT(ADDRESS(ROW()+(0), COLUMN()+(-1), 1))/100, 2)</f>
        <v>102.880000</v>
      </c>
    </row>
    <row r="20" spans="1:8" ht="13.50" thickBot="1" customHeight="1">
      <c r="A20" s="20" t="s">
        <v>33</v>
      </c>
      <c r="B20" s="20"/>
      <c r="C20" s="20"/>
      <c r="D20" s="21"/>
      <c r="E20" s="22"/>
      <c r="F20" s="23" t="s">
        <v>34</v>
      </c>
      <c r="G20" s="24"/>
      <c r="H20" s="25">
        <f ca="1">ROUND(SUM(INDIRECT(ADDRESS(ROW()+(-1), COLUMN()+(0), 1)),INDIRECT(ADDRESS(ROW()+(-3), COLUMN()+(0), 1)),INDIRECT(ADDRESS(ROW()+(-7), COLUMN()+(0), 1))), 2)</f>
        <v>5246.730000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