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<sst xmlns="http://schemas.openxmlformats.org/spreadsheetml/2006/main" count="43" uniqueCount="43">
  <si>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</si>
  <si>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QTY050</t>
  </si>
  <si>
    <t xml:space="preserve">m²</t>
  </si>
  <si>
    <t xml:space="preserve">Tablero cerámico sobre tabiques aligerados, en cubierta inclinada.</t>
  </si>
  <si>
    <r>
      <rPr>
        <sz val="8.25"/>
        <color rgb="FF000000"/>
        <rFont val="Arial"/>
        <family val="2"/>
      </rPr>
      <t xml:space="preserve">Tablero cerámico en cubierta inclinada, formado por </t>
    </r>
    <r>
      <rPr>
        <b/>
        <sz val="8.25"/>
        <color rgb="FF000000"/>
        <rFont val="Arial"/>
        <family val="2"/>
      </rPr>
      <t xml:space="preserve">piezas cerámicas machihembradas, para revestir, de 50x20x3 cm</t>
    </r>
    <r>
      <rPr>
        <sz val="8.25"/>
        <color rgb="FF000000"/>
        <rFont val="Arial"/>
        <family val="2"/>
      </rPr>
      <t xml:space="preserve">, apoyadas en seco sobre una cinta de papel dispuesta sobre las maestras de los tabiques aligerados (no incluidos en este precio), </t>
    </r>
    <r>
      <rPr>
        <b/>
        <sz val="8.25"/>
        <color rgb="FF000000"/>
        <rFont val="Arial"/>
        <family val="2"/>
      </rPr>
      <t xml:space="preserve">con una capa de regularización de </t>
    </r>
    <r>
      <rPr>
        <b/>
        <sz val="8.25"/>
        <color rgb="FF000000"/>
        <rFont val="Arial"/>
        <family val="2"/>
      </rPr>
      <t xml:space="preserve">mortero de cemento, confeccionado en obra, dosificación 1:6</t>
    </r>
    <r>
      <rPr>
        <b/>
        <sz val="8.25"/>
        <color rgb="FF000000"/>
        <rFont val="Arial"/>
        <family val="2"/>
      </rPr>
      <t xml:space="preserve">, de 2 cm de espesor y acabado platachado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</si>
  <si>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</si>
  <si>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</si>
  <si>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</si>
  <si>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</si>
  <si>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</si>
  <si>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</si>
  <si>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</si>
  <si>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mt04lvg020a</t>
  </si>
  <si>
    <t xml:space="preserve">Ud</t>
  </si>
  <si>
    <t xml:space="preserve">Tablero cerámico hueco machihembrado, para revestir, 50x20x3 cm.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</si>
  <si>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</si>
  <si>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</si>
  <si>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</si>
  <si>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</si>
  <si>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</si>
  <si>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</si>
  <si>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</si>
  <si>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</si>
  <si>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</si>
  <si>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</si>
  <si>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</si>
  <si>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</si>
  <si>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</si>
  <si>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</si>
  <si>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</si>
  <si>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</si>
  <si>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</si>
  <si>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</si>
  <si>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</si>
  <si>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</si>
  <si>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</si>
  <si>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</si>
  <si>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</si>
  <si>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</si>
  <si>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</si>
  <si>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</si>
  <si>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$ 325,96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</si>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</sst>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53.21" customWidth="1"/>
    <col min="6" max="6" width="11.73" customWidth="1"/>
    <col min="7" max="7" width="14.2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10.000000</v>
      </c>
      <c r="G10" s="11">
        <v>740.740000</v>
      </c>
      <c r="H10" s="11">
        <f ca="1">ROUND(INDIRECT(ADDRESS(ROW()+(0), COLUMN()+(-2), 1))*INDIRECT(ADDRESS(ROW()+(0), COLUMN()+(-1), 1)), 2)</f>
        <v>7407.400000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0.012000</v>
      </c>
      <c r="G11" s="11">
        <v>835.790000</v>
      </c>
      <c r="H11" s="11">
        <f ca="1">ROUND(INDIRECT(ADDRESS(ROW()+(0), COLUMN()+(-2), 1))*INDIRECT(ADDRESS(ROW()+(0), COLUMN()+(-1), 1)), 2)</f>
        <v>10.030000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0.035000</v>
      </c>
      <c r="G12" s="11">
        <v>11051.540000</v>
      </c>
      <c r="H12" s="11">
        <f ca="1">ROUND(INDIRECT(ADDRESS(ROW()+(0), COLUMN()+(-2), 1))*INDIRECT(ADDRESS(ROW()+(0), COLUMN()+(-1), 1)), 2)</f>
        <v>386.800000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5.240000</v>
      </c>
      <c r="G13" s="13">
        <v>91.040000</v>
      </c>
      <c r="H13" s="13">
        <f ca="1">ROUND(INDIRECT(ADDRESS(ROW()+(0), COLUMN()+(-2), 1))*INDIRECT(ADDRESS(ROW()+(0), COLUMN()+(-1), 1)), 2)</f>
        <v>477.050000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8281.280000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0.022000</v>
      </c>
      <c r="G16" s="13">
        <v>905.840000</v>
      </c>
      <c r="H16" s="13">
        <f ca="1">ROUND(INDIRECT(ADDRESS(ROW()+(0), COLUMN()+(-2), 1))*INDIRECT(ADDRESS(ROW()+(0), COLUMN()+(-1), 1)), 2)</f>
        <v>19.930000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19.930000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0">
        <v>0.823000</v>
      </c>
      <c r="G19" s="11">
        <v>4856.400000</v>
      </c>
      <c r="H19" s="11">
        <f ca="1">ROUND(INDIRECT(ADDRESS(ROW()+(0), COLUMN()+(-2), 1))*INDIRECT(ADDRESS(ROW()+(0), COLUMN()+(-1), 1)), 2)</f>
        <v>3996.820000</v>
      </c>
    </row>
    <row r="20" spans="1:8" ht="13.50" thickBot="1" customHeight="1">
      <c r="A20" s="1" t="s">
        <v>34</v>
      </c>
      <c r="B20" s="1"/>
      <c r="C20" s="9" t="s">
        <v>35</v>
      </c>
      <c r="D20" s="9"/>
      <c r="E20" s="1" t="s">
        <v>36</v>
      </c>
      <c r="F20" s="12">
        <v>1.028000</v>
      </c>
      <c r="G20" s="13">
        <v>3580.110000</v>
      </c>
      <c r="H20" s="13">
        <f ca="1">ROUND(INDIRECT(ADDRESS(ROW()+(0), COLUMN()+(-2), 1))*INDIRECT(ADDRESS(ROW()+(0), COLUMN()+(-1), 1)), 2)</f>
        <v>3680.350000</v>
      </c>
    </row>
    <row r="21" spans="1:8" ht="13.50" thickBot="1" customHeight="1">
      <c r="A21" s="14"/>
      <c r="B21" s="14"/>
      <c r="C21" s="14"/>
      <c r="D21" s="14"/>
      <c r="E21" s="14"/>
      <c r="F21" s="8" t="s">
        <v>37</v>
      </c>
      <c r="G21" s="8"/>
      <c r="H21" s="16">
        <f ca="1">ROUND(SUM(INDIRECT(ADDRESS(ROW()+(-1), COLUMN()+(0), 1)),INDIRECT(ADDRESS(ROW()+(-2), COLUMN()+(0), 1))), 2)</f>
        <v>7677.170000</v>
      </c>
    </row>
    <row r="22" spans="1:8" ht="13.50" thickBot="1" customHeight="1">
      <c r="A22" s="14">
        <v>4.000000</v>
      </c>
      <c r="B22" s="14"/>
      <c r="C22" s="14"/>
      <c r="D22" s="14"/>
      <c r="E22" s="17" t="s">
        <v>38</v>
      </c>
      <c r="F22" s="17"/>
      <c r="G22" s="14"/>
      <c r="H22" s="14"/>
    </row>
    <row r="23" spans="1:8" ht="13.50" thickBot="1" customHeight="1">
      <c r="A23" s="18"/>
      <c r="B23" s="18"/>
      <c r="C23" s="19" t="s">
        <v>39</v>
      </c>
      <c r="D23" s="19"/>
      <c r="E23" s="18" t="s">
        <v>40</v>
      </c>
      <c r="F23" s="12">
        <v>2.000000</v>
      </c>
      <c r="G23" s="13">
        <f ca="1">ROUND(SUM(INDIRECT(ADDRESS(ROW()+(-2), COLUMN()+(1), 1)),INDIRECT(ADDRESS(ROW()+(-6), COLUMN()+(1), 1)),INDIRECT(ADDRESS(ROW()+(-9), COLUMN()+(1), 1))), 2)</f>
        <v>15978.380000</v>
      </c>
      <c r="H23" s="13">
        <f ca="1">ROUND(INDIRECT(ADDRESS(ROW()+(0), COLUMN()+(-2), 1))*INDIRECT(ADDRESS(ROW()+(0), COLUMN()+(-1), 1))/100, 2)</f>
        <v>319.570000</v>
      </c>
    </row>
    <row r="24" spans="1:8" ht="13.50" thickBot="1" customHeight="1">
      <c r="A24" s="20" t="s">
        <v>41</v>
      </c>
      <c r="B24" s="20"/>
      <c r="C24" s="21"/>
      <c r="D24" s="21"/>
      <c r="E24" s="22"/>
      <c r="F24" s="23" t="s">
        <v>42</v>
      </c>
      <c r="G24" s="24"/>
      <c r="H24" s="25">
        <f ca="1">ROUND(SUM(INDIRECT(ADDRESS(ROW()+(-1), COLUMN()+(0), 1)),INDIRECT(ADDRESS(ROW()+(-3), COLUMN()+(0), 1)),INDIRECT(ADDRESS(ROW()+(-7), COLUMN()+(0), 1)),INDIRECT(ADDRESS(ROW()+(-10), COLUMN()+(0), 1))), 2)</f>
        <v>16297.950000</v>
      </c>
    </row>
  </sheetData>
  <mergeCells count="4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620079" right="0.472441" top="0.472441" bottom="0.472441" header="0.0" footer="0.0"/>
  <pageSetup paperSize="9" orientation="portrait"/>
  <rowBreaks count="0" manualBreakCount="0">
    </rowBreaks>
</worksheet>
</file>