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<sst xmlns="http://schemas.openxmlformats.org/spreadsheetml/2006/main" count="32" uniqueCount="32">
  <si>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</si>
  <si>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</si>
  <si>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</si>
  <si>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cubierta con sumidero. Imprimación con láminas de PVC.</t>
  </si>
  <si>
    <r>
      <rPr>
        <sz val="8.25"/>
        <color rgb="FF000000"/>
        <rFont val="Arial"/>
        <family val="2"/>
      </rPr>
      <t xml:space="preserve">Encuentro de azotea transitable, no ventilada, con piso flotante aislante, tipo invertida, sin aislante térmico adicional, con sumidero de salida horizontal, de PVC, de 65x100x425 mm, con curva para bajada de 100 mm de diámetro, fijado con soldadura termoplástica a la lámina impermeabilizante de PVC. El precio no incluye la lámina impermeabilizante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</si>
  <si>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</si>
  <si>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</si>
  <si>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</si>
  <si>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</si>
  <si>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</si>
  <si>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</si>
  <si>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</si>
  <si>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mt15dan110b</t>
  </si>
  <si>
    <t xml:space="preserve">Ud</t>
  </si>
  <si>
    <t xml:space="preserve">Sumidero de salida horizontal, de PVC, de 65x100x425 mm, con curva para bajada de 100 mm de diámetro.</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</si>
  <si>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</si>
  <si>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</si>
  <si>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</si>
  <si>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</si>
  <si>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</si>
  <si>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</si>
  <si>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</si>
  <si>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</si>
  <si>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</si>
  <si>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</si>
  <si>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</si>
  <si>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</si>
  <si>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</si>
  <si>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</si>
  <si>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</si>
  <si>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$ 10.603,70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</si>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</sst>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21907.2</v>
      </c>
      <c r="H10" s="14">
        <f ca="1">ROUND(INDIRECT(ADDRESS(ROW()+(0), COLUMN()+(-2), 1))*INDIRECT(ADDRESS(ROW()+(0), COLUMN()+(-1), 1)), 2)</f>
        <v>21907.2</v>
      </c>
    </row>
    <row r="11" spans="1:8" ht="13.50" thickBot="1" customHeight="1">
      <c r="A11" s="15"/>
      <c r="B11" s="15"/>
      <c r="C11" s="15"/>
      <c r="D11" s="15"/>
      <c r="E11" s="15"/>
      <c r="F11" s="9" t="s">
        <v>15</v>
      </c>
      <c r="G11" s="9"/>
      <c r="H11" s="17">
        <f ca="1">ROUND(SUM(INDIRECT(ADDRESS(ROW()+(-1), COLUMN()+(0), 1))), 2)</f>
        <v>21907.2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0.125</v>
      </c>
      <c r="G13" s="13">
        <v>5466.67</v>
      </c>
      <c r="H13" s="13">
        <f ca="1">ROUND(INDIRECT(ADDRESS(ROW()+(0), COLUMN()+(-2), 1))*INDIRECT(ADDRESS(ROW()+(0), COLUMN()+(-1), 1)), 2)</f>
        <v>683.33</v>
      </c>
    </row>
    <row r="14" spans="1:8" ht="13.50" thickBot="1" customHeight="1">
      <c r="A14" s="1" t="s">
        <v>20</v>
      </c>
      <c r="B14" s="1"/>
      <c r="C14" s="10" t="s">
        <v>21</v>
      </c>
      <c r="D14" s="10"/>
      <c r="E14" s="1" t="s">
        <v>22</v>
      </c>
      <c r="F14" s="11">
        <v>0.125</v>
      </c>
      <c r="G14" s="13">
        <v>4063.51</v>
      </c>
      <c r="H14" s="13">
        <f ca="1">ROUND(INDIRECT(ADDRESS(ROW()+(0), COLUMN()+(-2), 1))*INDIRECT(ADDRESS(ROW()+(0), COLUMN()+(-1), 1)), 2)</f>
        <v>507.94</v>
      </c>
    </row>
    <row r="15" spans="1:8" ht="13.50" thickBot="1" customHeight="1">
      <c r="A15" s="1" t="s">
        <v>23</v>
      </c>
      <c r="B15" s="1"/>
      <c r="C15" s="10" t="s">
        <v>24</v>
      </c>
      <c r="D15" s="10"/>
      <c r="E15" s="1" t="s">
        <v>25</v>
      </c>
      <c r="F15" s="12">
        <v>0.401</v>
      </c>
      <c r="G15" s="14">
        <v>5628.66</v>
      </c>
      <c r="H15" s="14">
        <f ca="1">ROUND(INDIRECT(ADDRESS(ROW()+(0), COLUMN()+(-2), 1))*INDIRECT(ADDRESS(ROW()+(0), COLUMN()+(-1), 1)), 2)</f>
        <v>2257.09</v>
      </c>
    </row>
    <row r="16" spans="1:8" ht="13.50" thickBot="1" customHeight="1">
      <c r="A16" s="15"/>
      <c r="B16" s="15"/>
      <c r="C16" s="15"/>
      <c r="D16" s="15"/>
      <c r="E16" s="15"/>
      <c r="F16" s="9" t="s">
        <v>26</v>
      </c>
      <c r="G16" s="9"/>
      <c r="H16" s="17">
        <f ca="1">ROUND(SUM(INDIRECT(ADDRESS(ROW()+(-1), COLUMN()+(0), 1)),INDIRECT(ADDRESS(ROW()+(-2), COLUMN()+(0), 1)),INDIRECT(ADDRESS(ROW()+(-3), COLUMN()+(0), 1))), 2)</f>
        <v>3448.36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2">
        <v>2</v>
      </c>
      <c r="G18" s="14">
        <f ca="1">ROUND(SUM(INDIRECT(ADDRESS(ROW()+(-2), COLUMN()+(1), 1)),INDIRECT(ADDRESS(ROW()+(-7), COLUMN()+(1), 1))), 2)</f>
        <v>25355.6</v>
      </c>
      <c r="H18" s="14">
        <f ca="1">ROUND(INDIRECT(ADDRESS(ROW()+(0), COLUMN()+(-2), 1))*INDIRECT(ADDRESS(ROW()+(0), COLUMN()+(-1), 1))/100, 2)</f>
        <v>507.11</v>
      </c>
    </row>
    <row r="19" spans="1:8" ht="13.50" thickBot="1" customHeight="1">
      <c r="A19" s="21" t="s">
        <v>30</v>
      </c>
      <c r="B19" s="21"/>
      <c r="C19" s="22"/>
      <c r="D19" s="22"/>
      <c r="E19" s="23"/>
      <c r="F19" s="24" t="s">
        <v>31</v>
      </c>
      <c r="G19" s="25"/>
      <c r="H19" s="26">
        <f ca="1">ROUND(SUM(INDIRECT(ADDRESS(ROW()+(-1), COLUMN()+(0), 1)),INDIRECT(ADDRESS(ROW()+(-3), COLUMN()+(0), 1)),INDIRECT(ADDRESS(ROW()+(-8), COLUMN()+(0), 1))), 2)</f>
        <v>25862.7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