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<sst xmlns="http://schemas.openxmlformats.org/spreadsheetml/2006/main" count="32" uniqueCount="32">
  <si>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</si>
  <si>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</si>
  <si>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</si>
  <si>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sumidero. Imprimación con láminas de PVC.</t>
  </si>
  <si>
    <r>
      <rPr>
        <sz val="8.25"/>
        <color rgb="FF000000"/>
        <rFont val="Arial"/>
        <family val="2"/>
      </rPr>
      <t xml:space="preserve">Encuentro de azotea transitable, no ventilada, con piso flotante aislante, tipo invertida, sin aislante térmico adicional, con sumidero de PVC, de salida vertical, de 110 mm de diámetro, rejilla plana,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</si>
  <si>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</si>
  <si>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</si>
  <si>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</si>
  <si>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</si>
  <si>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</si>
  <si>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</si>
  <si>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</si>
  <si>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mt15dan100v</t>
  </si>
  <si>
    <t xml:space="preserve">Ud</t>
  </si>
  <si>
    <t xml:space="preserve">Sumidero de PVC, de salida vertical, de 110 mm de diámetro, rejilla plana.</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</si>
  <si>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</si>
  <si>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</si>
  <si>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</si>
  <si>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</si>
  <si>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</si>
  <si>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</si>
  <si>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</si>
  <si>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</si>
  <si>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</si>
  <si>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</si>
  <si>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</si>
  <si>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</si>
  <si>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</si>
  <si>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</si>
  <si>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</si>
  <si>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$ 5.935,80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</si>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</sst>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9.52" customWidth="1"/>
    <col min="4" max="4" width="62.73" customWidth="1"/>
    <col min="5" max="5" width="12.41" customWidth="1"/>
    <col min="6" max="6" width="15.30" customWidth="1"/>
    <col min="7" max="7" width="14.2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v>
      </c>
      <c r="F10" s="14">
        <v>10672.1</v>
      </c>
      <c r="G10" s="14">
        <f ca="1">ROUND(INDIRECT(ADDRESS(ROW()+(0), COLUMN()+(-2), 1))*INDIRECT(ADDRESS(ROW()+(0), COLUMN()+(-1), 1)), 2)</f>
        <v>10672.1</v>
      </c>
    </row>
    <row r="11" spans="1:7" ht="13.50" thickBot="1" customHeight="1">
      <c r="A11" s="15"/>
      <c r="B11" s="15"/>
      <c r="C11" s="15"/>
      <c r="D11" s="15"/>
      <c r="E11" s="9" t="s">
        <v>15</v>
      </c>
      <c r="F11" s="9"/>
      <c r="G11" s="17">
        <f ca="1">ROUND(SUM(INDIRECT(ADDRESS(ROW()+(-1), COLUMN()+(0), 1))), 2)</f>
        <v>10672.1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0.125</v>
      </c>
      <c r="F13" s="13">
        <v>5466.67</v>
      </c>
      <c r="G13" s="13">
        <f ca="1">ROUND(INDIRECT(ADDRESS(ROW()+(0), COLUMN()+(-2), 1))*INDIRECT(ADDRESS(ROW()+(0), COLUMN()+(-1), 1)), 2)</f>
        <v>683.33</v>
      </c>
    </row>
    <row r="14" spans="1:7" ht="13.50" thickBot="1" customHeight="1">
      <c r="A14" s="1" t="s">
        <v>20</v>
      </c>
      <c r="B14" s="1"/>
      <c r="C14" s="10" t="s">
        <v>21</v>
      </c>
      <c r="D14" s="1" t="s">
        <v>22</v>
      </c>
      <c r="E14" s="11">
        <v>0.125</v>
      </c>
      <c r="F14" s="13">
        <v>4063.51</v>
      </c>
      <c r="G14" s="13">
        <f ca="1">ROUND(INDIRECT(ADDRESS(ROW()+(0), COLUMN()+(-2), 1))*INDIRECT(ADDRESS(ROW()+(0), COLUMN()+(-1), 1)), 2)</f>
        <v>507.94</v>
      </c>
    </row>
    <row r="15" spans="1:7" ht="13.50" thickBot="1" customHeight="1">
      <c r="A15" s="1" t="s">
        <v>23</v>
      </c>
      <c r="B15" s="1"/>
      <c r="C15" s="10" t="s">
        <v>24</v>
      </c>
      <c r="D15" s="1" t="s">
        <v>25</v>
      </c>
      <c r="E15" s="12">
        <v>0.414</v>
      </c>
      <c r="F15" s="14">
        <v>5628.66</v>
      </c>
      <c r="G15" s="14">
        <f ca="1">ROUND(INDIRECT(ADDRESS(ROW()+(0), COLUMN()+(-2), 1))*INDIRECT(ADDRESS(ROW()+(0), COLUMN()+(-1), 1)), 2)</f>
        <v>2330.27</v>
      </c>
    </row>
    <row r="16" spans="1:7" ht="13.50" thickBot="1" customHeight="1">
      <c r="A16" s="15"/>
      <c r="B16" s="15"/>
      <c r="C16" s="15"/>
      <c r="D16" s="15"/>
      <c r="E16" s="9" t="s">
        <v>26</v>
      </c>
      <c r="F16" s="9"/>
      <c r="G16" s="17">
        <f ca="1">ROUND(SUM(INDIRECT(ADDRESS(ROW()+(-1), COLUMN()+(0), 1)),INDIRECT(ADDRESS(ROW()+(-2), COLUMN()+(0), 1)),INDIRECT(ADDRESS(ROW()+(-3), COLUMN()+(0), 1))), 2)</f>
        <v>3521.54</v>
      </c>
    </row>
    <row r="17" spans="1:7" ht="13.50" thickBot="1" customHeight="1">
      <c r="A17" s="15">
        <v>3</v>
      </c>
      <c r="B17" s="15"/>
      <c r="C17" s="15"/>
      <c r="D17" s="18" t="s">
        <v>27</v>
      </c>
      <c r="E17" s="18"/>
      <c r="F17" s="15"/>
      <c r="G17" s="15"/>
    </row>
    <row r="18" spans="1:7" ht="13.50" thickBot="1" customHeight="1">
      <c r="A18" s="19"/>
      <c r="B18" s="19"/>
      <c r="C18" s="20" t="s">
        <v>28</v>
      </c>
      <c r="D18" s="19" t="s">
        <v>29</v>
      </c>
      <c r="E18" s="12">
        <v>2</v>
      </c>
      <c r="F18" s="14">
        <f ca="1">ROUND(SUM(INDIRECT(ADDRESS(ROW()+(-2), COLUMN()+(1), 1)),INDIRECT(ADDRESS(ROW()+(-7), COLUMN()+(1), 1))), 2)</f>
        <v>14193.7</v>
      </c>
      <c r="G18" s="14">
        <f ca="1">ROUND(INDIRECT(ADDRESS(ROW()+(0), COLUMN()+(-2), 1))*INDIRECT(ADDRESS(ROW()+(0), COLUMN()+(-1), 1))/100, 2)</f>
        <v>283.87</v>
      </c>
    </row>
    <row r="19" spans="1:7" ht="13.50" thickBot="1" customHeight="1">
      <c r="A19" s="21" t="s">
        <v>30</v>
      </c>
      <c r="B19" s="21"/>
      <c r="C19" s="22"/>
      <c r="D19" s="23"/>
      <c r="E19" s="24" t="s">
        <v>31</v>
      </c>
      <c r="F19" s="25"/>
      <c r="G19" s="26">
        <f ca="1">ROUND(SUM(INDIRECT(ADDRESS(ROW()+(-1), COLUMN()+(0), 1)),INDIRECT(ADDRESS(ROW()+(-3), COLUMN()+(0), 1)),INDIRECT(ADDRESS(ROW()+(-8), COLUMN()+(0), 1))), 2)</f>
        <v>14477.5</v>
      </c>
    </row>
  </sheetData>
  <mergeCells count="21">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