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<sst xmlns="http://schemas.openxmlformats.org/spreadsheetml/2006/main" count="32" uniqueCount="32">
  <si>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</si>
  <si>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QAF032</t>
  </si>
  <si>
    <t xml:space="preserve">Ud</t>
  </si>
  <si>
    <t xml:space="preserve">Encuentro de cubierta con sumidero. Imprimación con láminas de PVC.</t>
  </si>
  <si>
    <r>
      <rPr>
        <sz val="8.25"/>
        <color rgb="FF000000"/>
        <rFont val="Arial"/>
        <family val="2"/>
      </rPr>
      <t xml:space="preserve">Encuentro de azotea transitable, no ventilada, con piso fijo, tipo invertida, con sumidero de PVC, de salida vertical, de 100 mm de diámetro, rejilla plana, fijado con soldadura termoplástica a la lámina impermeabilizante de PVC. El precio no incluye la lámina impermeabilizante de PVC.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</si>
  <si>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</si>
  <si>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</si>
  <si>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</si>
  <si>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</si>
  <si>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</si>
  <si>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</si>
  <si>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</si>
  <si>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mt15dan100u</t>
  </si>
  <si>
    <t xml:space="preserve">Ud</t>
  </si>
  <si>
    <t xml:space="preserve">Sumidero de PVC, de salida vertical, de 100 mm de diámetro, rejilla plana.</t>
  </si>
  <si>
    <t xml:space="preserve">Subtotal materiales:</t>
  </si>
  <si>
    <t xml:space="preserve">Mano de obra</t>
  </si>
  <si>
    <t xml:space="preserve">mo029</t>
  </si>
  <si>
    <t xml:space="preserve">h</t>
  </si>
  <si>
    <t xml:space="preserve">Maestro 1ª 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</si>
  <si>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</si>
  <si>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</si>
  <si>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</si>
  <si>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mo008</t>
  </si>
  <si>
    <t xml:space="preserve">h</t>
  </si>
  <si>
    <t xml:space="preserve">Maestro 1ª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</si>
  <si>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</si>
  <si>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</si>
  <si>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</si>
  <si>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</si>
  <si>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$ 5.487,40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</si>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</sst>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9.86" customWidth="1"/>
    <col min="4" max="4" width="62.90" customWidth="1"/>
    <col min="5" max="5" width="13.09" customWidth="1"/>
    <col min="6" max="6" width="14.96" customWidth="1"/>
    <col min="7" max="7" width="13.4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9673.11</v>
      </c>
      <c r="G10" s="14">
        <f ca="1">ROUND(INDIRECT(ADDRESS(ROW()+(0), COLUMN()+(-2), 1))*INDIRECT(ADDRESS(ROW()+(0), COLUMN()+(-1), 1)), 2)</f>
        <v>9673.11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9673.11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0.125</v>
      </c>
      <c r="F13" s="13">
        <v>5466.67</v>
      </c>
      <c r="G13" s="13">
        <f ca="1">ROUND(INDIRECT(ADDRESS(ROW()+(0), COLUMN()+(-2), 1))*INDIRECT(ADDRESS(ROW()+(0), COLUMN()+(-1), 1)), 2)</f>
        <v>683.33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0.125</v>
      </c>
      <c r="F14" s="13">
        <v>4063.51</v>
      </c>
      <c r="G14" s="13">
        <f ca="1">ROUND(INDIRECT(ADDRESS(ROW()+(0), COLUMN()+(-2), 1))*INDIRECT(ADDRESS(ROW()+(0), COLUMN()+(-1), 1)), 2)</f>
        <v>507.94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2">
        <v>0.401</v>
      </c>
      <c r="F15" s="14">
        <v>5628.66</v>
      </c>
      <c r="G15" s="14">
        <f ca="1">ROUND(INDIRECT(ADDRESS(ROW()+(0), COLUMN()+(-2), 1))*INDIRECT(ADDRESS(ROW()+(0), COLUMN()+(-1), 1)), 2)</f>
        <v>2257.09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1)),INDIRECT(ADDRESS(ROW()+(-3), COLUMN()+(0), 1))), 2)</f>
        <v>3448.36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2">
        <v>2</v>
      </c>
      <c r="F18" s="14">
        <f ca="1">ROUND(SUM(INDIRECT(ADDRESS(ROW()+(-2), COLUMN()+(1), 1)),INDIRECT(ADDRESS(ROW()+(-7), COLUMN()+(1), 1))), 2)</f>
        <v>13121.5</v>
      </c>
      <c r="G18" s="14">
        <f ca="1">ROUND(INDIRECT(ADDRESS(ROW()+(0), COLUMN()+(-2), 1))*INDIRECT(ADDRESS(ROW()+(0), COLUMN()+(-1), 1))/100, 2)</f>
        <v>262.43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1)),INDIRECT(ADDRESS(ROW()+(-8), COLUMN()+(0), 1))), 2)</f>
        <v>13383.9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