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<sst xmlns="http://schemas.openxmlformats.org/spreadsheetml/2006/main" count="25" uniqueCount="25">
  <si>
    <t xml:space="preserve"/>
  </si>
  <si>
    <t xml:space="preserve">PYR040</t>
  </si>
  <si>
    <t xml:space="preserve">Ud</t>
  </si>
  <si>
    <t xml:space="preserve">Recibido de carpintería exterior.</t>
  </si>
  <si>
    <r>
      <rPr>
        <sz val="7.80"/>
        <color rgb="FF000000"/>
        <rFont val="Arial"/>
        <family val="2"/>
      </rPr>
      <t xml:space="preserve">Colocación y fijación de carpintería exterior de </t>
    </r>
    <r>
      <rPr>
        <b/>
        <sz val="7.80"/>
        <color rgb="FF000000"/>
        <rFont val="Arial"/>
        <family val="2"/>
      </rPr>
      <t xml:space="preserve">más de 4</t>
    </r>
    <r>
      <rPr>
        <sz val="7.80"/>
        <color rgb="FF000000"/>
        <rFont val="Arial"/>
        <family val="2"/>
      </rPr>
      <t xml:space="preserve"> m² de superficie, mediante recibido al paramento de las patillas de anclaje con mortero de cemento hidrófugo M-5.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</si>
  <si>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</si>
  <si>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</si>
  <si>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</si>
  <si>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</si>
  <si>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</si>
  <si>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</si>
  <si>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mt09mor010c</t>
  </si>
  <si>
    <t xml:space="preserve">m³</t>
  </si>
  <si>
    <t xml:space="preserve">Mortero de cemento CEM II/B-P 32,5 N tipo M-5, confeccionado en obra con 250 kg/m³ de cemento y una proporción en volumen 1/6.</t>
  </si>
  <si>
    <t xml:space="preserve">mo019</t>
  </si>
  <si>
    <t xml:space="preserve">h</t>
  </si>
  <si>
    <t xml:space="preserve">Maestro 1ª construcción.</t>
  </si>
  <si>
    <t xml:space="preserve">mo111</t>
  </si>
  <si>
    <t xml:space="preserve">h</t>
  </si>
  <si>
    <t xml:space="preserve">Jornal construcción.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</si>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</sst>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0.49" customWidth="1"/>
    <col min="2" max="2" width="3.64" customWidth="1"/>
    <col min="3" max="3" width="3.79" customWidth="1"/>
    <col min="4" max="4" width="1.31" customWidth="1"/>
    <col min="5" max="5" width="66.74" customWidth="1"/>
    <col min="6" max="6" width="6.41" customWidth="1"/>
    <col min="7" max="7" width="13.55" customWidth="1"/>
    <col min="8" max="8" width="7.43" customWidth="1"/>
    <col min="9" max="9" width="1.89" customWidth="1"/>
    <col min="10" max="10" width="1.89" customWidth="1"/>
    <col min="11" max="11" width="1.89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4"/>
      <c r="E3" s="3" t="s">
        <v>3</v>
      </c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 t="s">
        <v>6</v>
      </c>
      <c r="D7" s="9" t="s">
        <v>7</v>
      </c>
      <c r="E7" s="9"/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21.60" thickBot="1" customHeight="1">
      <c r="A8" s="10" t="s">
        <v>11</v>
      </c>
      <c r="B8" s="10"/>
      <c r="C8" s="12" t="s">
        <v>12</v>
      </c>
      <c r="D8" s="10" t="s">
        <v>13</v>
      </c>
      <c r="E8" s="10"/>
      <c r="F8" s="14">
        <v>0.030000</v>
      </c>
      <c r="G8" s="16">
        <v>79749.670000</v>
      </c>
      <c r="H8" s="16">
        <f ca="1">ROUND(INDIRECT(ADDRESS(ROW()+(0), COLUMN()+(-2), 1))*INDIRECT(ADDRESS(ROW()+(0), COLUMN()+(-1), 1)), 2)</f>
        <v>2392.490000</v>
      </c>
      <c r="I8" s="16"/>
      <c r="J8" s="16"/>
      <c r="K8" s="16"/>
    </row>
    <row r="9" spans="1:11" ht="12.00" thickBot="1" customHeight="1">
      <c r="A9" s="17" t="s">
        <v>14</v>
      </c>
      <c r="B9" s="17"/>
      <c r="C9" s="18" t="s">
        <v>15</v>
      </c>
      <c r="D9" s="17" t="s">
        <v>16</v>
      </c>
      <c r="E9" s="17"/>
      <c r="F9" s="19">
        <v>2.022000</v>
      </c>
      <c r="G9" s="20">
        <v>4244.760000</v>
      </c>
      <c r="H9" s="20">
        <f ca="1">ROUND(INDIRECT(ADDRESS(ROW()+(0), COLUMN()+(-2), 1))*INDIRECT(ADDRESS(ROW()+(0), COLUMN()+(-1), 1)), 2)</f>
        <v>8582.900000</v>
      </c>
      <c r="I9" s="20"/>
      <c r="J9" s="20"/>
      <c r="K9" s="20"/>
    </row>
    <row r="10" spans="1:11" ht="12.00" thickBot="1" customHeight="1">
      <c r="A10" s="17" t="s">
        <v>17</v>
      </c>
      <c r="B10" s="17"/>
      <c r="C10" s="21" t="s">
        <v>18</v>
      </c>
      <c r="D10" s="22" t="s">
        <v>19</v>
      </c>
      <c r="E10" s="22"/>
      <c r="F10" s="23">
        <v>2.022000</v>
      </c>
      <c r="G10" s="24">
        <v>2861.420000</v>
      </c>
      <c r="H10" s="24">
        <f ca="1">ROUND(INDIRECT(ADDRESS(ROW()+(0), COLUMN()+(-2), 1))*INDIRECT(ADDRESS(ROW()+(0), COLUMN()+(-1), 1)), 2)</f>
        <v>5785.790000</v>
      </c>
      <c r="I10" s="24"/>
      <c r="J10" s="24"/>
      <c r="K10" s="24"/>
    </row>
    <row r="11" spans="1:11" ht="12.00" thickBot="1" customHeight="1">
      <c r="A11" s="17"/>
      <c r="B11" s="17"/>
      <c r="C11" s="12" t="s">
        <v>20</v>
      </c>
      <c r="D11" s="10" t="s">
        <v>21</v>
      </c>
      <c r="E11" s="10"/>
      <c r="F11" s="14">
        <v>2.000000</v>
      </c>
      <c r="G11" s="16">
        <f ca="1">ROUND(SUM(INDIRECT(ADDRESS(ROW()+(-1), COLUMN()+(1), 1)),INDIRECT(ADDRESS(ROW()+(-2), COLUMN()+(1), 1)),INDIRECT(ADDRESS(ROW()+(-3), COLUMN()+(1), 1))), 2)</f>
        <v>16761.180000</v>
      </c>
      <c r="H11" s="16">
        <f ca="1">ROUND(INDIRECT(ADDRESS(ROW()+(0), COLUMN()+(-2), 1))*INDIRECT(ADDRESS(ROW()+(0), COLUMN()+(-1), 1))/100, 2)</f>
        <v>335.220000</v>
      </c>
      <c r="I11" s="16"/>
      <c r="J11" s="16"/>
      <c r="K11" s="16"/>
    </row>
    <row r="12" spans="1:11" ht="12.00" thickBot="1" customHeight="1">
      <c r="A12" s="22"/>
      <c r="B12" s="22"/>
      <c r="C12" s="21" t="s">
        <v>22</v>
      </c>
      <c r="D12" s="22" t="s">
        <v>23</v>
      </c>
      <c r="E12" s="22"/>
      <c r="F12" s="23">
        <v>3.000000</v>
      </c>
      <c r="G12" s="24">
        <f ca="1">ROUND(SUM(INDIRECT(ADDRESS(ROW()+(-1), COLUMN()+(1), 1)),INDIRECT(ADDRESS(ROW()+(-2), COLUMN()+(1), 1)),INDIRECT(ADDRESS(ROW()+(-3), COLUMN()+(1), 1)),INDIRECT(ADDRESS(ROW()+(-4), COLUMN()+(1), 1))), 2)</f>
        <v>17096.400000</v>
      </c>
      <c r="H12" s="24">
        <f ca="1">ROUND(INDIRECT(ADDRESS(ROW()+(0), COLUMN()+(-2), 1))*INDIRECT(ADDRESS(ROW()+(0), COLUMN()+(-1), 1))/100, 2)</f>
        <v>512.890000</v>
      </c>
      <c r="I12" s="24"/>
      <c r="J12" s="24"/>
      <c r="K12" s="24"/>
    </row>
    <row r="13" spans="1:11" ht="12.00" thickBot="1" customHeight="1">
      <c r="A13" s="25"/>
      <c r="B13" s="25"/>
      <c r="C13" s="26"/>
      <c r="D13" s="26"/>
      <c r="E13" s="26"/>
      <c r="F13" s="27"/>
      <c r="G13" s="6" t="s">
        <v>24</v>
      </c>
      <c r="H13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17609.290000</v>
      </c>
      <c r="I13" s="28"/>
      <c r="J13" s="28"/>
      <c r="K13" s="28"/>
    </row>
  </sheetData>
  <mergeCells count="25">
    <mergeCell ref="A1:K1"/>
    <mergeCell ref="B3:D3"/>
    <mergeCell ref="E3:H3"/>
    <mergeCell ref="A4:K4"/>
    <mergeCell ref="A7:B7"/>
    <mergeCell ref="D7:E7"/>
    <mergeCell ref="H7:K7"/>
    <mergeCell ref="A8:B8"/>
    <mergeCell ref="D8:E8"/>
    <mergeCell ref="H8:K8"/>
    <mergeCell ref="A9:B9"/>
    <mergeCell ref="D9:E9"/>
    <mergeCell ref="H9:K9"/>
    <mergeCell ref="A10:B10"/>
    <mergeCell ref="D10:E10"/>
    <mergeCell ref="H10:K10"/>
    <mergeCell ref="A11:B11"/>
    <mergeCell ref="D11:E11"/>
    <mergeCell ref="H11:K11"/>
    <mergeCell ref="A12:B12"/>
    <mergeCell ref="D12:E12"/>
    <mergeCell ref="H12:K12"/>
    <mergeCell ref="A13:B13"/>
    <mergeCell ref="D13:E13"/>
    <mergeCell ref="H13:K13"/>
  </mergeCells>
  <pageMargins left="0.620079" right="0.472441" top="0.472441" bottom="0.472441" header="0.0" footer="0.0"/>
  <pageSetup paperSize="9" orientation="portrait"/>
  <rowBreaks count="0" manualBreakCount="0">
    </rowBreaks>
</worksheet>
</file>