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<sst xmlns="http://schemas.openxmlformats.org/spreadsheetml/2006/main" count="49" uniqueCount="49">
  <si>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</si>
  <si>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PYB010</t>
  </si>
  <si>
    <t xml:space="preserve">Ud</t>
  </si>
  <si>
    <t xml:space="preserve">Bancada de hormigón.</t>
  </si>
  <si>
    <r>
      <rPr>
        <sz val="7.80"/>
        <color rgb="FF000000"/>
        <rFont val="Arial"/>
        <family val="2"/>
      </rPr>
      <t xml:space="preserve">Bancada de apoyo de maquinaria, </t>
    </r>
    <r>
      <rPr>
        <b/>
        <sz val="7.80"/>
        <color rgb="FF000000"/>
        <rFont val="Arial"/>
        <family val="2"/>
      </rPr>
      <t xml:space="preserve">de hormigón armado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150x100x16</t>
    </r>
    <r>
      <rPr>
        <sz val="7.80"/>
        <color rgb="FF000000"/>
        <rFont val="Arial"/>
        <family val="2"/>
      </rPr>
      <t xml:space="preserve"> cm, formada por </t>
    </r>
    <r>
      <rPr>
        <b/>
        <sz val="7.80"/>
        <color rgb="FF000000"/>
        <rFont val="Arial"/>
        <family val="2"/>
      </rPr>
      <t xml:space="preserve">hormigón H20 (20) 20/6, no expuesto a ciclos hielo-deshielo, exposición a sulfatos despreciable, sin requerimiento de permeabilidad, no expuesto a ambientes salinos, docilidad blanda, preparado en obra, con cemento grado normal, y vaciado con medios manuales y malla electrosoldada sin economía de borde tipo C 139 de acero AT56-50H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</si>
  <si>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</si>
  <si>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</si>
  <si>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</si>
  <si>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</si>
  <si>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</si>
  <si>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</si>
  <si>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mt14gsa010b</t>
  </si>
  <si>
    <t xml:space="preserve">m²</t>
  </si>
  <si>
    <t xml:space="preserve">Geotextil no tejido sintético, termosoldado, de polipropileno-polietileno, de 125 g/m².</t>
  </si>
  <si>
    <t xml:space="preserve">mt07ala000h</t>
  </si>
  <si>
    <t xml:space="preserve">kg</t>
  </si>
  <si>
    <t xml:space="preserve">Acero laminado A 572 Grado 42, en perfiles laminados en caliente, según ASTM A 572, piezas simples, para aplicaciones estructurales.</t>
  </si>
  <si>
    <t xml:space="preserve">mt07ame110ada</t>
  </si>
  <si>
    <t xml:space="preserve">m²</t>
  </si>
  <si>
    <t xml:space="preserve">Malla electrosoldada sin economía de borde tipo C 139 de acero AT56-50H, separación 100x100 mm, con barras longitudinales de 4,2 mm de diámetro y barras transversales de 4,2 mm de diámetro, según NCh 218.Of77.</t>
  </si>
  <si>
    <t xml:space="preserve">mt08aaa010a</t>
  </si>
  <si>
    <t xml:space="preserve">m³</t>
  </si>
  <si>
    <t xml:space="preserve">Agua.</t>
  </si>
  <si>
    <t xml:space="preserve">mt01arg000</t>
  </si>
  <si>
    <t xml:space="preserve">t</t>
  </si>
  <si>
    <t xml:space="preserve">Arena cribada para hormigones preparados en obra.</t>
  </si>
  <si>
    <t xml:space="preserve">mt01arg001h</t>
  </si>
  <si>
    <t xml:space="preserve">t</t>
  </si>
  <si>
    <t xml:space="preserve">Árido grueso homogeneizado, de tamaño máximo 20 mm, para hormigones preparados en obra.</t>
  </si>
  <si>
    <t xml:space="preserve">mt08cem000</t>
  </si>
  <si>
    <t xml:space="preserve">kg</t>
  </si>
  <si>
    <t xml:space="preserve">Cemento en sacos, para hormigón preparado en obra.</t>
  </si>
  <si>
    <t xml:space="preserve">mo041</t>
  </si>
  <si>
    <t xml:space="preserve">h</t>
  </si>
  <si>
    <t xml:space="preserve">Maestro 1ª estructurista.</t>
  </si>
  <si>
    <t xml:space="preserve">mo087</t>
  </si>
  <si>
    <t xml:space="preserve">h</t>
  </si>
  <si>
    <t xml:space="preserve">Ayudante de estructurista.</t>
  </si>
  <si>
    <t xml:space="preserve">mo111</t>
  </si>
  <si>
    <t xml:space="preserve">h</t>
  </si>
  <si>
    <t xml:space="preserve">Jornal construcción.</t>
  </si>
  <si>
    <t xml:space="preserve">mo110</t>
  </si>
  <si>
    <t xml:space="preserve">h</t>
  </si>
  <si>
    <t xml:space="preserve">Jornal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</si>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</sst>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4.52" customWidth="1"/>
    <col min="4" max="4" width="22.00" customWidth="1"/>
    <col min="5" max="5" width="26.96" customWidth="1"/>
    <col min="6" max="6" width="12.53" customWidth="1"/>
    <col min="7" max="7" width="2.91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1.760000</v>
      </c>
      <c r="H8" s="14"/>
      <c r="I8" s="16">
        <v>996.410000</v>
      </c>
      <c r="J8" s="16"/>
      <c r="K8" s="16">
        <f ca="1">ROUND(INDIRECT(ADDRESS(ROW()+(0), COLUMN()+(-4), 1))*INDIRECT(ADDRESS(ROW()+(0), COLUMN()+(-2), 1)), 2)</f>
        <v>1753.680000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94.000000</v>
      </c>
      <c r="H9" s="19"/>
      <c r="I9" s="20">
        <v>547.810000</v>
      </c>
      <c r="J9" s="20"/>
      <c r="K9" s="20">
        <f ca="1">ROUND(INDIRECT(ADDRESS(ROW()+(0), COLUMN()+(-4), 1))*INDIRECT(ADDRESS(ROW()+(0), COLUMN()+(-2), 1)), 2)</f>
        <v>51494.140000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1.650000</v>
      </c>
      <c r="H10" s="19"/>
      <c r="I10" s="20">
        <v>2061.180000</v>
      </c>
      <c r="J10" s="20"/>
      <c r="K10" s="20">
        <f ca="1">ROUND(INDIRECT(ADDRESS(ROW()+(0), COLUMN()+(-4), 1))*INDIRECT(ADDRESS(ROW()+(0), COLUMN()+(-2), 1)), 2)</f>
        <v>3400.950000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0.065000</v>
      </c>
      <c r="H11" s="19"/>
      <c r="I11" s="20">
        <v>627.590000</v>
      </c>
      <c r="J11" s="20"/>
      <c r="K11" s="20">
        <f ca="1">ROUND(INDIRECT(ADDRESS(ROW()+(0), COLUMN()+(-4), 1))*INDIRECT(ADDRESS(ROW()+(0), COLUMN()+(-2), 1)), 2)</f>
        <v>40.790000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0.215000</v>
      </c>
      <c r="H12" s="19"/>
      <c r="I12" s="20">
        <v>4841.700000</v>
      </c>
      <c r="J12" s="20"/>
      <c r="K12" s="20">
        <f ca="1">ROUND(INDIRECT(ADDRESS(ROW()+(0), COLUMN()+(-4), 1))*INDIRECT(ADDRESS(ROW()+(0), COLUMN()+(-2), 1)), 2)</f>
        <v>1040.970000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0.230000</v>
      </c>
      <c r="H13" s="19"/>
      <c r="I13" s="20">
        <v>8333.250000</v>
      </c>
      <c r="J13" s="20"/>
      <c r="K13" s="20">
        <f ca="1">ROUND(INDIRECT(ADDRESS(ROW()+(0), COLUMN()+(-4), 1))*INDIRECT(ADDRESS(ROW()+(0), COLUMN()+(-2), 1)), 2)</f>
        <v>1916.650000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76.560000</v>
      </c>
      <c r="H14" s="19"/>
      <c r="I14" s="20">
        <v>76.400000</v>
      </c>
      <c r="J14" s="20"/>
      <c r="K14" s="20">
        <f ca="1">ROUND(INDIRECT(ADDRESS(ROW()+(0), COLUMN()+(-4), 1))*INDIRECT(ADDRESS(ROW()+(0), COLUMN()+(-2), 1)), 2)</f>
        <v>5849.180000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0.353000</v>
      </c>
      <c r="H15" s="19"/>
      <c r="I15" s="20">
        <v>4456.510000</v>
      </c>
      <c r="J15" s="20"/>
      <c r="K15" s="20">
        <f ca="1">ROUND(INDIRECT(ADDRESS(ROW()+(0), COLUMN()+(-4), 1))*INDIRECT(ADDRESS(ROW()+(0), COLUMN()+(-2), 1)), 2)</f>
        <v>1573.150000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0.353000</v>
      </c>
      <c r="H16" s="19"/>
      <c r="I16" s="20">
        <v>3128.170000</v>
      </c>
      <c r="J16" s="20"/>
      <c r="K16" s="20">
        <f ca="1">ROUND(INDIRECT(ADDRESS(ROW()+(0), COLUMN()+(-4), 1))*INDIRECT(ADDRESS(ROW()+(0), COLUMN()+(-2), 1)), 2)</f>
        <v>1104.240000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0.374000</v>
      </c>
      <c r="H17" s="19"/>
      <c r="I17" s="20">
        <v>2861.420000</v>
      </c>
      <c r="J17" s="20"/>
      <c r="K17" s="20">
        <f ca="1">ROUND(INDIRECT(ADDRESS(ROW()+(0), COLUMN()+(-4), 1))*INDIRECT(ADDRESS(ROW()+(0), COLUMN()+(-2), 1)), 2)</f>
        <v>1070.170000</v>
      </c>
    </row>
    <row r="18" spans="1:11" ht="12.00" thickBot="1" customHeight="1">
      <c r="A18" s="17" t="s">
        <v>41</v>
      </c>
      <c r="B18" s="21" t="s">
        <v>42</v>
      </c>
      <c r="C18" s="22" t="s">
        <v>43</v>
      </c>
      <c r="D18" s="22"/>
      <c r="E18" s="22"/>
      <c r="F18" s="22"/>
      <c r="G18" s="23">
        <v>0.391000</v>
      </c>
      <c r="H18" s="23"/>
      <c r="I18" s="24">
        <v>2920.740000</v>
      </c>
      <c r="J18" s="24"/>
      <c r="K18" s="24">
        <f ca="1">ROUND(INDIRECT(ADDRESS(ROW()+(0), COLUMN()+(-4), 1))*INDIRECT(ADDRESS(ROW()+(0), COLUMN()+(-2), 1)), 2)</f>
        <v>1142.010000</v>
      </c>
    </row>
    <row r="19" spans="1:11" ht="12.00" thickBot="1" customHeight="1">
      <c r="A19" s="17"/>
      <c r="B19" s="12" t="s">
        <v>44</v>
      </c>
      <c r="C19" s="10" t="s">
        <v>45</v>
      </c>
      <c r="D19" s="10"/>
      <c r="E19" s="10"/>
      <c r="F19" s="10"/>
      <c r="G19" s="14">
        <v>2.000000</v>
      </c>
      <c r="H19" s="14"/>
      <c r="I19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70385.930000</v>
      </c>
      <c r="J19" s="16"/>
      <c r="K19" s="16">
        <f ca="1">ROUND(INDIRECT(ADDRESS(ROW()+(0), COLUMN()+(-4), 1))*INDIRECT(ADDRESS(ROW()+(0), COLUMN()+(-2), 1))/100, 2)</f>
        <v>1407.720000</v>
      </c>
    </row>
    <row r="20" spans="1:11" ht="12.00" thickBot="1" customHeight="1">
      <c r="A20" s="22"/>
      <c r="B20" s="21" t="s">
        <v>46</v>
      </c>
      <c r="C20" s="22" t="s">
        <v>47</v>
      </c>
      <c r="D20" s="22"/>
      <c r="E20" s="22"/>
      <c r="F20" s="22"/>
      <c r="G20" s="23">
        <v>3.000000</v>
      </c>
      <c r="H20" s="23"/>
      <c r="I20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71793.650000</v>
      </c>
      <c r="J20" s="24"/>
      <c r="K20" s="24">
        <f ca="1">ROUND(INDIRECT(ADDRESS(ROW()+(0), COLUMN()+(-4), 1))*INDIRECT(ADDRESS(ROW()+(0), COLUMN()+(-2), 1))/100, 2)</f>
        <v>2153.810000</v>
      </c>
    </row>
    <row r="21" spans="1:11" ht="12.00" thickBot="1" customHeight="1">
      <c r="A21" s="25"/>
      <c r="B21" s="26"/>
      <c r="C21" s="26"/>
      <c r="D21" s="26"/>
      <c r="E21" s="26"/>
      <c r="F21" s="26"/>
      <c r="G21" s="27"/>
      <c r="H21" s="27"/>
      <c r="I21" s="6" t="s">
        <v>48</v>
      </c>
      <c r="J21" s="6"/>
      <c r="K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73947.460000</v>
      </c>
    </row>
  </sheetData>
  <mergeCells count="51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</mergeCells>
  <pageMargins left="0.620079" right="0.472441" top="0.472441" bottom="0.472441" header="0.0" footer="0.0"/>
  <pageSetup paperSize="9" orientation="portrait"/>
  <rowBreaks count="0" manualBreakCount="0">
    </rowBreaks>
</worksheet>
</file>