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<sst xmlns="http://schemas.openxmlformats.org/spreadsheetml/2006/main" count="71" uniqueCount="71">
  <si>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</si>
  <si>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PSY080</t>
  </si>
  <si>
    <t xml:space="preserve">m²</t>
  </si>
  <si>
    <t xml:space="preserve">Sistemas Placo Fire "PLACO" de cerramiento para hueco de ascensor, con placas de yeso laminado.</t>
  </si>
  <si>
    <r>
      <rPr>
        <b/>
        <sz val="7.80"/>
        <color rgb="FF000000"/>
        <rFont val="Arial"/>
        <family val="2"/>
      </rPr>
      <t xml:space="preserve">Cerramiento de hueco de ascensor con placas de yeso laminado mediante el sistema Placo Fire EI 180 "PLACO", de tabique múltiple (19+41+15+15+15+15)/600 (1 Coreboard y 4 Placoflam PPF 15), con una resistencia al fuego de 180 minutos; de 120 mm de espesor total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</si>
  <si>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</si>
  <si>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</si>
  <si>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</si>
  <si>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</si>
  <si>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</si>
  <si>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</si>
  <si>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mt12sap020a</t>
  </si>
  <si>
    <t xml:space="preserve">m</t>
  </si>
  <si>
    <t xml:space="preserve">Canal de perfil metálico de acero galvanizado, 60SC55 "PLACO", fabricado mediante laminación en frío, 60x30 mm de sección y 0,6 mm de espesor.</t>
  </si>
  <si>
    <t xml:space="preserve">mt12sap020b</t>
  </si>
  <si>
    <t xml:space="preserve">m</t>
  </si>
  <si>
    <t xml:space="preserve">Canal de perfil metálico de acero galvanizado, 62C50 "PLACO", fabricado mediante laminación en frío, 60x30 mm de sección y 0,5 mm de espesor.</t>
  </si>
  <si>
    <t xml:space="preserve">mt12sap020c</t>
  </si>
  <si>
    <t xml:space="preserve">m</t>
  </si>
  <si>
    <t xml:space="preserve">Canal de perfil metálico de acero galvanizado, 62J70 "PLACO", fabricado mediante laminación en frío, 62x70 mm de sección y 0,7 mm de espesor.</t>
  </si>
  <si>
    <t xml:space="preserve">mt12sap030a</t>
  </si>
  <si>
    <t xml:space="preserve">m</t>
  </si>
  <si>
    <t xml:space="preserve">Montante de perfil metálico de acero galvanizado, 60I70 "PLACO", fabricado mediante laminación en frío, 60x38 mm de sección y 0,7 mm de espesor.</t>
  </si>
  <si>
    <t xml:space="preserve">mt12plj040a</t>
  </si>
  <si>
    <t xml:space="preserve">m</t>
  </si>
  <si>
    <t xml:space="preserve">Banda cortafuegos Firestrip "PLACO", suministrada en rollos de 3,6 m de longitud.</t>
  </si>
  <si>
    <t xml:space="preserve">mt12sap010a</t>
  </si>
  <si>
    <t xml:space="preserve">m²</t>
  </si>
  <si>
    <t xml:space="preserve">Placa de yeso laminado D-F-H1 / - 600 / 3000 / 19 / borde cuadrado, Coreboard "PLACO", formada por un alma de yeso de origen natural embutida e íntimamente ligada a dos láminas de cartón fuerte.</t>
  </si>
  <si>
    <t xml:space="preserve">mt12sap040a</t>
  </si>
  <si>
    <t xml:space="preserve">m</t>
  </si>
  <si>
    <t xml:space="preserve">Perfil de fijación de acero galvanizado, G102 "PLACO", fabricado mediante laminación en frío, 35x15 mm de sección y 0,4 mm de espesor.</t>
  </si>
  <si>
    <t xml:space="preserve">mt12sap050a</t>
  </si>
  <si>
    <t xml:space="preserve">m</t>
  </si>
  <si>
    <t xml:space="preserve">Perfil metálico en ángulo, de acero galvanizado, GA3 "PLACO", fabricado mediante laminación en frío, 32x19 mm de sección y 0,7 mm de espesor.</t>
  </si>
  <si>
    <t xml:space="preserve">mt12sap060a</t>
  </si>
  <si>
    <t xml:space="preserve">Ud</t>
  </si>
  <si>
    <t xml:space="preserve">Cartucho de sellador, Sealant "PLACO", de 930 cm³, para el sellado de encuentros de los perfiles con los paramentos.</t>
  </si>
  <si>
    <t xml:space="preserve">mt12plk010ffmi</t>
  </si>
  <si>
    <t xml:space="preserve">m²</t>
  </si>
  <si>
    <t xml:space="preserve">Placa de yeso laminado FD / - 1200 / 2500 / 15 / borde afinado, Placoflam PPF 15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</si>
  <si>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</si>
  <si>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</si>
  <si>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perfilería de espesor inferior a 6 mm.</t>
  </si>
  <si>
    <t xml:space="preserve">mt12plt010c</t>
  </si>
  <si>
    <t xml:space="preserve">Ud</t>
  </si>
  <si>
    <t xml:space="preserve">Tornillo autorroscante TTPC 45 "PLACO", con cabeza de trompeta, de 45 mm de longitud, para instalación de placas de yeso laminado sobre perfilería de espesor inferior a 6 mm.</t>
  </si>
  <si>
    <t xml:space="preserve">mt12plt010d</t>
  </si>
  <si>
    <t xml:space="preserve">Ud</t>
  </si>
  <si>
    <t xml:space="preserve">Tornillo autorroscante TTPC 55 "PLACO", con cabeza de trompeta, de 55 mm de longitud, para instalación de placas de yeso laminado sobre perfilería de espesor inferior a 6 mm.</t>
  </si>
  <si>
    <t xml:space="preserve">mt12plt010e</t>
  </si>
  <si>
    <t xml:space="preserve">Ud</t>
  </si>
  <si>
    <t xml:space="preserve">Tornillo autorroscante TTPC 70 "PLACO", con cabeza de trompeta, de 70 mm de longitud, para instalación de placas de yeso laminado sobre perfilería de espesor inferior a 6 mm.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</si>
  <si>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</si>
  <si>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</si>
  <si>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</si>
  <si>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</si>
  <si>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</si>
  <si>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</si>
  <si>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</si>
  <si>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</si>
  <si>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</si>
  <si>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</si>
  <si>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</si>
  <si>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</si>
  <si>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</si>
  <si>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</si>
  <si>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</si>
  <si>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</si>
  <si>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$ 3.526,52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</si>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</sst>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0.510000</v>
      </c>
      <c r="H8" s="14"/>
      <c r="I8" s="16">
        <v>2504.440000</v>
      </c>
      <c r="J8" s="16"/>
      <c r="K8" s="16">
        <f ca="1">ROUND(INDIRECT(ADDRESS(ROW()+(0), COLUMN()+(-4), 1))*INDIRECT(ADDRESS(ROW()+(0), COLUMN()+(-2), 1)), 2)</f>
        <v>1277.260000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0.260000</v>
      </c>
      <c r="H9" s="19"/>
      <c r="I9" s="20">
        <v>2161.190000</v>
      </c>
      <c r="J9" s="20"/>
      <c r="K9" s="20">
        <f ca="1">ROUND(INDIRECT(ADDRESS(ROW()+(0), COLUMN()+(-4), 1))*INDIRECT(ADDRESS(ROW()+(0), COLUMN()+(-2), 1)), 2)</f>
        <v>561.910000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0.260000</v>
      </c>
      <c r="H10" s="19"/>
      <c r="I10" s="20">
        <v>4309.680000</v>
      </c>
      <c r="J10" s="20"/>
      <c r="K10" s="20">
        <f ca="1">ROUND(INDIRECT(ADDRESS(ROW()+(0), COLUMN()+(-4), 1))*INDIRECT(ADDRESS(ROW()+(0), COLUMN()+(-2), 1)), 2)</f>
        <v>1120.520000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1.580000</v>
      </c>
      <c r="H11" s="19"/>
      <c r="I11" s="20">
        <v>4627.500000</v>
      </c>
      <c r="J11" s="20"/>
      <c r="K11" s="20">
        <f ca="1">ROUND(INDIRECT(ADDRESS(ROW()+(0), COLUMN()+(-4), 1))*INDIRECT(ADDRESS(ROW()+(0), COLUMN()+(-2), 1)), 2)</f>
        <v>7311.450000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1.030000</v>
      </c>
      <c r="H12" s="19"/>
      <c r="I12" s="20">
        <v>2166.380000</v>
      </c>
      <c r="J12" s="20"/>
      <c r="K12" s="20">
        <f ca="1">ROUND(INDIRECT(ADDRESS(ROW()+(0), COLUMN()+(-4), 1))*INDIRECT(ADDRESS(ROW()+(0), COLUMN()+(-2), 1)), 2)</f>
        <v>2231.370000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1.100000</v>
      </c>
      <c r="H13" s="19"/>
      <c r="I13" s="20">
        <v>13240.500000</v>
      </c>
      <c r="J13" s="20"/>
      <c r="K13" s="20">
        <f ca="1">ROUND(INDIRECT(ADDRESS(ROW()+(0), COLUMN()+(-4), 1))*INDIRECT(ADDRESS(ROW()+(0), COLUMN()+(-2), 1)), 2)</f>
        <v>14564.550000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3.500000</v>
      </c>
      <c r="H14" s="19"/>
      <c r="I14" s="20">
        <v>1131.450000</v>
      </c>
      <c r="J14" s="20"/>
      <c r="K14" s="20">
        <f ca="1">ROUND(INDIRECT(ADDRESS(ROW()+(0), COLUMN()+(-4), 1))*INDIRECT(ADDRESS(ROW()+(0), COLUMN()+(-2), 1)), 2)</f>
        <v>3960.080000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0.260000</v>
      </c>
      <c r="H15" s="19"/>
      <c r="I15" s="20">
        <v>1760.740000</v>
      </c>
      <c r="J15" s="20"/>
      <c r="K15" s="20">
        <f ca="1">ROUND(INDIRECT(ADDRESS(ROW()+(0), COLUMN()+(-4), 1))*INDIRECT(ADDRESS(ROW()+(0), COLUMN()+(-2), 1)), 2)</f>
        <v>457.790000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0.060000</v>
      </c>
      <c r="H16" s="19"/>
      <c r="I16" s="20">
        <v>7047.190000</v>
      </c>
      <c r="J16" s="20"/>
      <c r="K16" s="20">
        <f ca="1">ROUND(INDIRECT(ADDRESS(ROW()+(0), COLUMN()+(-4), 1))*INDIRECT(ADDRESS(ROW()+(0), COLUMN()+(-2), 1)), 2)</f>
        <v>422.830000</v>
      </c>
    </row>
    <row r="17" spans="1:11" ht="50.4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4.310000</v>
      </c>
      <c r="H17" s="19"/>
      <c r="I17" s="20">
        <v>5758.950000</v>
      </c>
      <c r="J17" s="20"/>
      <c r="K17" s="20">
        <f ca="1">ROUND(INDIRECT(ADDRESS(ROW()+(0), COLUMN()+(-4), 1))*INDIRECT(ADDRESS(ROW()+(0), COLUMN()+(-2), 1)), 2)</f>
        <v>24821.070000</v>
      </c>
    </row>
    <row r="18" spans="1:11" ht="31.2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15.750000</v>
      </c>
      <c r="H18" s="19"/>
      <c r="I18" s="20">
        <v>5.060000</v>
      </c>
      <c r="J18" s="20"/>
      <c r="K18" s="20">
        <f ca="1">ROUND(INDIRECT(ADDRESS(ROW()+(0), COLUMN()+(-4), 1))*INDIRECT(ADDRESS(ROW()+(0), COLUMN()+(-2), 1)), 2)</f>
        <v>79.700000</v>
      </c>
    </row>
    <row r="19" spans="1:11" ht="31.2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15.750000</v>
      </c>
      <c r="H19" s="19"/>
      <c r="I19" s="20">
        <v>8.670000</v>
      </c>
      <c r="J19" s="20"/>
      <c r="K19" s="20">
        <f ca="1">ROUND(INDIRECT(ADDRESS(ROW()+(0), COLUMN()+(-4), 1))*INDIRECT(ADDRESS(ROW()+(0), COLUMN()+(-2), 1)), 2)</f>
        <v>136.550000</v>
      </c>
    </row>
    <row r="20" spans="1:11" ht="31.2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15.750000</v>
      </c>
      <c r="H20" s="19"/>
      <c r="I20" s="20">
        <v>11.710000</v>
      </c>
      <c r="J20" s="20"/>
      <c r="K20" s="20">
        <f ca="1">ROUND(INDIRECT(ADDRESS(ROW()+(0), COLUMN()+(-4), 1))*INDIRECT(ADDRESS(ROW()+(0), COLUMN()+(-2), 1)), 2)</f>
        <v>184.430000</v>
      </c>
    </row>
    <row r="21" spans="1:11" ht="31.2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15.750000</v>
      </c>
      <c r="H21" s="19"/>
      <c r="I21" s="20">
        <v>9.230000</v>
      </c>
      <c r="J21" s="20"/>
      <c r="K21" s="20">
        <f ca="1">ROUND(INDIRECT(ADDRESS(ROW()+(0), COLUMN()+(-4), 1))*INDIRECT(ADDRESS(ROW()+(0), COLUMN()+(-2), 1)), 2)</f>
        <v>145.370000</v>
      </c>
    </row>
    <row r="22" spans="1:11" ht="21.6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8.000000</v>
      </c>
      <c r="H22" s="19"/>
      <c r="I22" s="20">
        <v>30.320000</v>
      </c>
      <c r="J22" s="20"/>
      <c r="K22" s="20">
        <f ca="1">ROUND(INDIRECT(ADDRESS(ROW()+(0), COLUMN()+(-4), 1))*INDIRECT(ADDRESS(ROW()+(0), COLUMN()+(-2), 1)), 2)</f>
        <v>242.560000</v>
      </c>
    </row>
    <row r="23" spans="1:11" ht="21.6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2.720000</v>
      </c>
      <c r="H23" s="19"/>
      <c r="I23" s="20">
        <v>710.660000</v>
      </c>
      <c r="J23" s="20"/>
      <c r="K23" s="20">
        <f ca="1">ROUND(INDIRECT(ADDRESS(ROW()+(0), COLUMN()+(-4), 1))*INDIRECT(ADDRESS(ROW()+(0), COLUMN()+(-2), 1)), 2)</f>
        <v>1933.000000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1.043000</v>
      </c>
      <c r="H24" s="19"/>
      <c r="I24" s="20">
        <v>4387.570000</v>
      </c>
      <c r="J24" s="20"/>
      <c r="K24" s="20">
        <f ca="1">ROUND(INDIRECT(ADDRESS(ROW()+(0), COLUMN()+(-4), 1))*INDIRECT(ADDRESS(ROW()+(0), COLUMN()+(-2), 1)), 2)</f>
        <v>4576.240000</v>
      </c>
    </row>
    <row r="25" spans="1:11" ht="12.00" thickBot="1" customHeight="1">
      <c r="A25" s="17" t="s">
        <v>62</v>
      </c>
      <c r="B25" s="21" t="s">
        <v>63</v>
      </c>
      <c r="C25" s="22" t="s">
        <v>64</v>
      </c>
      <c r="D25" s="22"/>
      <c r="E25" s="22"/>
      <c r="F25" s="22"/>
      <c r="G25" s="23">
        <v>1.043000</v>
      </c>
      <c r="H25" s="23"/>
      <c r="I25" s="24">
        <v>2978.600000</v>
      </c>
      <c r="J25" s="24"/>
      <c r="K25" s="24">
        <f ca="1">ROUND(INDIRECT(ADDRESS(ROW()+(0), COLUMN()+(-4), 1))*INDIRECT(ADDRESS(ROW()+(0), COLUMN()+(-2), 1)), 2)</f>
        <v>3106.680000</v>
      </c>
    </row>
    <row r="26" spans="1:11" ht="12.00" thickBot="1" customHeight="1">
      <c r="A26" s="17"/>
      <c r="B26" s="12" t="s">
        <v>65</v>
      </c>
      <c r="C26" s="10" t="s">
        <v>66</v>
      </c>
      <c r="D26" s="10"/>
      <c r="E26" s="10"/>
      <c r="F26" s="10"/>
      <c r="G26" s="14">
        <v>2.000000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67133.360000</v>
      </c>
      <c r="J26" s="16"/>
      <c r="K26" s="16">
        <f ca="1">ROUND(INDIRECT(ADDRESS(ROW()+(0), COLUMN()+(-4), 1))*INDIRECT(ADDRESS(ROW()+(0), COLUMN()+(-2), 1))/100, 2)</f>
        <v>1342.670000</v>
      </c>
    </row>
    <row r="27" spans="1:11" ht="12.00" thickBot="1" customHeight="1">
      <c r="A27" s="22"/>
      <c r="B27" s="21" t="s">
        <v>67</v>
      </c>
      <c r="C27" s="22" t="s">
        <v>68</v>
      </c>
      <c r="D27" s="22"/>
      <c r="E27" s="22"/>
      <c r="F27" s="22"/>
      <c r="G27" s="23">
        <v>3.000000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68476.030000</v>
      </c>
      <c r="J27" s="24"/>
      <c r="K27" s="24">
        <f ca="1">ROUND(INDIRECT(ADDRESS(ROW()+(0), COLUMN()+(-4), 1))*INDIRECT(ADDRESS(ROW()+(0), COLUMN()+(-2), 1))/100, 2)</f>
        <v>2054.280000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70530.310000</v>
      </c>
    </row>
  </sheetData>
  <mergeCells count="7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