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<sst xmlns="http://schemas.openxmlformats.org/spreadsheetml/2006/main" count="62" uniqueCount="62">
  <si>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</si>
  <si>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</si>
  <si>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</si>
  <si>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</si>
  <si>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mediante el sistema Shaftwall W 636 E, de tabique múltiple (20+60+15+15+15+15)/600 LM - (CT 60) (1 maciza (DF H2) y 4 cortafuego (DF)), con placas de yeso laminado, sobre banda acústica "KNAUF", colocada en la base del tabique, formado por una estructura simple, de montantes tipo CT 60; aislamiento entre montantes de tipo CT con panel semirrígido de lana mineral, espesor 45 mm; 140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</si>
  <si>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</si>
  <si>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</si>
  <si>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</si>
  <si>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</si>
  <si>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</si>
  <si>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</si>
  <si>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mt12pck020b</t>
  </si>
  <si>
    <t xml:space="preserve">m</t>
  </si>
  <si>
    <t xml:space="preserve">Banda acústica de dilatación "KNAUF" de 50 mm de anchura.</t>
  </si>
  <si>
    <t xml:space="preserve">mt12sak030a</t>
  </si>
  <si>
    <t xml:space="preserve">m</t>
  </si>
  <si>
    <t xml:space="preserve">Canal CT 62 "KNAUF", de acero galvanizado.</t>
  </si>
  <si>
    <t xml:space="preserve">mt12psg220</t>
  </si>
  <si>
    <t xml:space="preserve">Ud</t>
  </si>
  <si>
    <t xml:space="preserve">Fijación compuesta por taco y tornillo 5x27.</t>
  </si>
  <si>
    <t xml:space="preserve">mt12sak020a</t>
  </si>
  <si>
    <t xml:space="preserve">m</t>
  </si>
  <si>
    <t xml:space="preserve">Montante CT 60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</si>
  <si>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</si>
  <si>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</si>
  <si>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</si>
  <si>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</si>
  <si>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</si>
  <si>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</si>
  <si>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mt12ptk010dd</t>
  </si>
  <si>
    <t xml:space="preserve">Ud</t>
  </si>
  <si>
    <t xml:space="preserve">Tornillo autoperforante TB "KNAUF" 3,5x25.</t>
  </si>
  <si>
    <t xml:space="preserve">mt12ppk010h</t>
  </si>
  <si>
    <t xml:space="preserve">m²</t>
  </si>
  <si>
    <t xml:space="preserve">Placa de yeso laminado DF / - 1200 / longitud / 15 / borde afinado, cortafuego "KNAUF".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</si>
  <si>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</si>
  <si>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</si>
  <si>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</si>
  <si>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</si>
  <si>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</si>
  <si>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</si>
  <si>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mt12ptk010ci</t>
  </si>
  <si>
    <t xml:space="preserve">Ud</t>
  </si>
  <si>
    <t xml:space="preserve">Tornillo autoperforante TN "KNAUF" 4,2x70.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</si>
  <si>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</si>
  <si>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</si>
  <si>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</si>
  <si>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</si>
  <si>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</si>
  <si>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</si>
  <si>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</si>
  <si>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</si>
  <si>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</si>
  <si>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</si>
  <si>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</si>
  <si>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</si>
  <si>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</si>
  <si>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</si>
  <si>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</si>
  <si>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</si>
  <si>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$ 3.328,11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</si>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</sst>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176.520000</v>
      </c>
      <c r="J8" s="16"/>
      <c r="K8" s="16">
        <f ca="1">ROUND(INDIRECT(ADDRESS(ROW()+(0), COLUMN()+(-4), 1))*INDIRECT(ADDRESS(ROW()+(0), COLUMN()+(-2), 1)), 2)</f>
        <v>211.820000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4290.610000</v>
      </c>
      <c r="J9" s="20"/>
      <c r="K9" s="20">
        <f ca="1">ROUND(INDIRECT(ADDRESS(ROW()+(0), COLUMN()+(-4), 1))*INDIRECT(ADDRESS(ROW()+(0), COLUMN()+(-2), 1)), 2)</f>
        <v>3003.430000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40.870000</v>
      </c>
      <c r="J10" s="20"/>
      <c r="K10" s="20">
        <f ca="1">ROUND(INDIRECT(ADDRESS(ROW()+(0), COLUMN()+(-4), 1))*INDIRECT(ADDRESS(ROW()+(0), COLUMN()+(-2), 1)), 2)</f>
        <v>65.390000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9166.010000</v>
      </c>
      <c r="J11" s="20"/>
      <c r="K11" s="20">
        <f ca="1">ROUND(INDIRECT(ADDRESS(ROW()+(0), COLUMN()+(-4), 1))*INDIRECT(ADDRESS(ROW()+(0), COLUMN()+(-2), 1)), 2)</f>
        <v>18332.020000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6483.580000</v>
      </c>
      <c r="J12" s="20"/>
      <c r="K12" s="20">
        <f ca="1">ROUND(INDIRECT(ADDRESS(ROW()+(0), COLUMN()+(-4), 1))*INDIRECT(ADDRESS(ROW()+(0), COLUMN()+(-2), 1)), 2)</f>
        <v>6483.580000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2255.840000</v>
      </c>
      <c r="J13" s="20"/>
      <c r="K13" s="20">
        <f ca="1">ROUND(INDIRECT(ADDRESS(ROW()+(0), COLUMN()+(-4), 1))*INDIRECT(ADDRESS(ROW()+(0), COLUMN()+(-2), 1)), 2)</f>
        <v>2368.630000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8.000000</v>
      </c>
      <c r="H14" s="19"/>
      <c r="I14" s="20">
        <v>8.710000</v>
      </c>
      <c r="J14" s="20"/>
      <c r="K14" s="20">
        <f ca="1">ROUND(INDIRECT(ADDRESS(ROW()+(0), COLUMN()+(-4), 1))*INDIRECT(ADDRESS(ROW()+(0), COLUMN()+(-2), 1)), 2)</f>
        <v>69.680000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4.000000</v>
      </c>
      <c r="H15" s="19"/>
      <c r="I15" s="20">
        <v>5701.740000</v>
      </c>
      <c r="J15" s="20"/>
      <c r="K15" s="20">
        <f ca="1">ROUND(INDIRECT(ADDRESS(ROW()+(0), COLUMN()+(-4), 1))*INDIRECT(ADDRESS(ROW()+(0), COLUMN()+(-2), 1)), 2)</f>
        <v>22806.960000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15.000000</v>
      </c>
      <c r="H16" s="19"/>
      <c r="I16" s="20">
        <v>9.470000</v>
      </c>
      <c r="J16" s="20"/>
      <c r="K16" s="20">
        <f ca="1">ROUND(INDIRECT(ADDRESS(ROW()+(0), COLUMN()+(-4), 1))*INDIRECT(ADDRESS(ROW()+(0), COLUMN()+(-2), 1)), 2)</f>
        <v>142.050000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15.000000</v>
      </c>
      <c r="H17" s="19"/>
      <c r="I17" s="20">
        <v>11.380000</v>
      </c>
      <c r="J17" s="20"/>
      <c r="K17" s="20">
        <f ca="1">ROUND(INDIRECT(ADDRESS(ROW()+(0), COLUMN()+(-4), 1))*INDIRECT(ADDRESS(ROW()+(0), COLUMN()+(-2), 1)), 2)</f>
        <v>170.700000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15.000000</v>
      </c>
      <c r="H18" s="19"/>
      <c r="I18" s="20">
        <v>46.080000</v>
      </c>
      <c r="J18" s="20"/>
      <c r="K18" s="20">
        <f ca="1">ROUND(INDIRECT(ADDRESS(ROW()+(0), COLUMN()+(-4), 1))*INDIRECT(ADDRESS(ROW()+(0), COLUMN()+(-2), 1)), 2)</f>
        <v>691.200000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1.400000</v>
      </c>
      <c r="H19" s="19"/>
      <c r="I19" s="20">
        <v>921.690000</v>
      </c>
      <c r="J19" s="20"/>
      <c r="K19" s="20">
        <f ca="1">ROUND(INDIRECT(ADDRESS(ROW()+(0), COLUMN()+(-4), 1))*INDIRECT(ADDRESS(ROW()+(0), COLUMN()+(-2), 1)), 2)</f>
        <v>1290.370000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1.600000</v>
      </c>
      <c r="H20" s="19"/>
      <c r="I20" s="20">
        <v>23.460000</v>
      </c>
      <c r="J20" s="20"/>
      <c r="K20" s="20">
        <f ca="1">ROUND(INDIRECT(ADDRESS(ROW()+(0), COLUMN()+(-4), 1))*INDIRECT(ADDRESS(ROW()+(0), COLUMN()+(-2), 1)), 2)</f>
        <v>37.540000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1.043000</v>
      </c>
      <c r="H21" s="19"/>
      <c r="I21" s="20">
        <v>4387.570000</v>
      </c>
      <c r="J21" s="20"/>
      <c r="K21" s="20">
        <f ca="1">ROUND(INDIRECT(ADDRESS(ROW()+(0), COLUMN()+(-4), 1))*INDIRECT(ADDRESS(ROW()+(0), COLUMN()+(-2), 1)), 2)</f>
        <v>4576.240000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1.043000</v>
      </c>
      <c r="H22" s="23"/>
      <c r="I22" s="24">
        <v>2978.600000</v>
      </c>
      <c r="J22" s="24"/>
      <c r="K22" s="24">
        <f ca="1">ROUND(INDIRECT(ADDRESS(ROW()+(0), COLUMN()+(-4), 1))*INDIRECT(ADDRESS(ROW()+(0), COLUMN()+(-2), 1)), 2)</f>
        <v>3106.680000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63356.290000</v>
      </c>
      <c r="J23" s="16"/>
      <c r="K23" s="16">
        <f ca="1">ROUND(INDIRECT(ADDRESS(ROW()+(0), COLUMN()+(-4), 1))*INDIRECT(ADDRESS(ROW()+(0), COLUMN()+(-2), 1))/100, 2)</f>
        <v>1267.130000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64623.420000</v>
      </c>
      <c r="J24" s="24"/>
      <c r="K24" s="24">
        <f ca="1">ROUND(INDIRECT(ADDRESS(ROW()+(0), COLUMN()+(-4), 1))*INDIRECT(ADDRESS(ROW()+(0), COLUMN()+(-2), 1))/100, 2)</f>
        <v>1938.700000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66562.120000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