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<sst xmlns="http://schemas.openxmlformats.org/spreadsheetml/2006/main" count="50" uniqueCount="50">
  <si>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</si>
  <si>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PSY015</t>
  </si>
  <si>
    <t xml:space="preserve">m²</t>
  </si>
  <si>
    <t xml:space="preserve">Sistema "KNAUF" de perfil autosoportante de placas de yeso laminado.</t>
  </si>
  <si>
    <r>
      <rPr>
        <b/>
        <sz val="7.80"/>
        <color rgb="FF000000"/>
        <rFont val="Arial"/>
        <family val="2"/>
      </rPr>
      <t xml:space="preserve">Tabique sencillo W 111 "KNAUF" (15+48+15)/600 (48) LM - (2 Standard (A)) con placas de yeso laminado, sobre banda acústica "KNAUF", formado por una estructura simple, con disposición normal "N" de los montantes; aislamiento acústico mediante panel semirrígido de lana mineral, espesor 45 mm, en el alma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78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</si>
  <si>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</si>
  <si>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</si>
  <si>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</si>
  <si>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</si>
  <si>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</si>
  <si>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</si>
  <si>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mt12pck020b</t>
  </si>
  <si>
    <t xml:space="preserve">m</t>
  </si>
  <si>
    <t xml:space="preserve">Banda acústica de dilatación "KNAUF" de 50 mm de anchura.</t>
  </si>
  <si>
    <t xml:space="preserve">mt12pfk020c</t>
  </si>
  <si>
    <t xml:space="preserve">m</t>
  </si>
  <si>
    <t xml:space="preserve">Canal 48/30 "KNAUF" de acero galvanizado.</t>
  </si>
  <si>
    <t xml:space="preserve">mt12pfk010c</t>
  </si>
  <si>
    <t xml:space="preserve">m</t>
  </si>
  <si>
    <t xml:space="preserve">Montante 48/35 "KNAUF" de acero galvanizado.</t>
  </si>
  <si>
    <t xml:space="preserve">mt16lra060a</t>
  </si>
  <si>
    <t xml:space="preserve">m²</t>
  </si>
  <si>
    <t xml:space="preserve">Panel semirrígido de lana mineral, espesor 45 mm.</t>
  </si>
  <si>
    <t xml:space="preserve">mt12ppk010b</t>
  </si>
  <si>
    <t xml:space="preserve">m²</t>
  </si>
  <si>
    <t xml:space="preserve">Placa de yeso laminado A / - 1200 / longitud / 15 / borde afinado, Standard "KNAUF".</t>
  </si>
  <si>
    <t xml:space="preserve">mt12ptk010cd</t>
  </si>
  <si>
    <t xml:space="preserve">Ud</t>
  </si>
  <si>
    <t xml:space="preserve">Tornillo autoperforante TN "KNAUF" 3,5x25.</t>
  </si>
  <si>
    <t xml:space="preserve">mt12psg220</t>
  </si>
  <si>
    <t xml:space="preserve">Ud</t>
  </si>
  <si>
    <t xml:space="preserve">Fijación compuesta por taco y tornillo 5x27.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</si>
  <si>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</si>
  <si>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</si>
  <si>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</si>
  <si>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</si>
  <si>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</si>
  <si>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</si>
  <si>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</si>
  <si>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</si>
  <si>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Maestro 1ª montador de prefabricados interiores.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</si>
  <si>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</si>
  <si>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</si>
  <si>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</si>
  <si>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</si>
  <si>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</si>
  <si>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</si>
  <si>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</si>
  <si>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$ 884,50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</si>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</sst>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13" customWidth="1"/>
    <col min="5" max="5" width="30.60" customWidth="1"/>
    <col min="6" max="6" width="10.35" customWidth="1"/>
    <col min="7" max="7" width="4.37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176.520000</v>
      </c>
      <c r="J8" s="16"/>
      <c r="K8" s="16">
        <f ca="1">ROUND(INDIRECT(ADDRESS(ROW()+(0), COLUMN()+(-4), 1))*INDIRECT(ADDRESS(ROW()+(0), COLUMN()+(-2), 1)), 2)</f>
        <v>211.820000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794.560000</v>
      </c>
      <c r="J9" s="20"/>
      <c r="K9" s="20">
        <f ca="1">ROUND(INDIRECT(ADDRESS(ROW()+(0), COLUMN()+(-4), 1))*INDIRECT(ADDRESS(ROW()+(0), COLUMN()+(-2), 1)), 2)</f>
        <v>556.190000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1067.880000</v>
      </c>
      <c r="J10" s="20"/>
      <c r="K10" s="20">
        <f ca="1">ROUND(INDIRECT(ADDRESS(ROW()+(0), COLUMN()+(-4), 1))*INDIRECT(ADDRESS(ROW()+(0), COLUMN()+(-2), 1)), 2)</f>
        <v>2135.760000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2255.840000</v>
      </c>
      <c r="J11" s="20"/>
      <c r="K11" s="20">
        <f ca="1">ROUND(INDIRECT(ADDRESS(ROW()+(0), COLUMN()+(-4), 1))*INDIRECT(ADDRESS(ROW()+(0), COLUMN()+(-2), 1)), 2)</f>
        <v>2368.630000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2.100000</v>
      </c>
      <c r="H12" s="19"/>
      <c r="I12" s="20">
        <v>3546.900000</v>
      </c>
      <c r="J12" s="20"/>
      <c r="K12" s="20">
        <f ca="1">ROUND(INDIRECT(ADDRESS(ROW()+(0), COLUMN()+(-4), 1))*INDIRECT(ADDRESS(ROW()+(0), COLUMN()+(-2), 1)), 2)</f>
        <v>7448.490000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29.000000</v>
      </c>
      <c r="H13" s="19"/>
      <c r="I13" s="20">
        <v>6.040000</v>
      </c>
      <c r="J13" s="20"/>
      <c r="K13" s="20">
        <f ca="1">ROUND(INDIRECT(ADDRESS(ROW()+(0), COLUMN()+(-4), 1))*INDIRECT(ADDRESS(ROW()+(0), COLUMN()+(-2), 1)), 2)</f>
        <v>175.160000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1.600000</v>
      </c>
      <c r="H14" s="19"/>
      <c r="I14" s="20">
        <v>40.870000</v>
      </c>
      <c r="J14" s="20"/>
      <c r="K14" s="20">
        <f ca="1">ROUND(INDIRECT(ADDRESS(ROW()+(0), COLUMN()+(-4), 1))*INDIRECT(ADDRESS(ROW()+(0), COLUMN()+(-2), 1)), 2)</f>
        <v>65.390000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0.600000</v>
      </c>
      <c r="H15" s="19"/>
      <c r="I15" s="20">
        <v>921.690000</v>
      </c>
      <c r="J15" s="20"/>
      <c r="K15" s="20">
        <f ca="1">ROUND(INDIRECT(ADDRESS(ROW()+(0), COLUMN()+(-4), 1))*INDIRECT(ADDRESS(ROW()+(0), COLUMN()+(-2), 1)), 2)</f>
        <v>553.010000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3.200000</v>
      </c>
      <c r="H16" s="19"/>
      <c r="I16" s="20">
        <v>23.460000</v>
      </c>
      <c r="J16" s="20"/>
      <c r="K16" s="20">
        <f ca="1">ROUND(INDIRECT(ADDRESS(ROW()+(0), COLUMN()+(-4), 1))*INDIRECT(ADDRESS(ROW()+(0), COLUMN()+(-2), 1)), 2)</f>
        <v>75.070000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0.441000</v>
      </c>
      <c r="H17" s="19"/>
      <c r="I17" s="20">
        <v>4387.570000</v>
      </c>
      <c r="J17" s="20"/>
      <c r="K17" s="20">
        <f ca="1">ROUND(INDIRECT(ADDRESS(ROW()+(0), COLUMN()+(-4), 1))*INDIRECT(ADDRESS(ROW()+(0), COLUMN()+(-2), 1)), 2)</f>
        <v>1934.920000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0.441000</v>
      </c>
      <c r="H18" s="23"/>
      <c r="I18" s="24">
        <v>2978.600000</v>
      </c>
      <c r="J18" s="24"/>
      <c r="K18" s="24">
        <f ca="1">ROUND(INDIRECT(ADDRESS(ROW()+(0), COLUMN()+(-4), 1))*INDIRECT(ADDRESS(ROW()+(0), COLUMN()+(-2), 1)), 2)</f>
        <v>1313.560000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16838.000000</v>
      </c>
      <c r="J19" s="16"/>
      <c r="K19" s="16">
        <f ca="1">ROUND(INDIRECT(ADDRESS(ROW()+(0), COLUMN()+(-4), 1))*INDIRECT(ADDRESS(ROW()+(0), COLUMN()+(-2), 1))/100, 2)</f>
        <v>336.760000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17174.760000</v>
      </c>
      <c r="J20" s="24"/>
      <c r="K20" s="24">
        <f ca="1">ROUND(INDIRECT(ADDRESS(ROW()+(0), COLUMN()+(-4), 1))*INDIRECT(ADDRESS(ROW()+(0), COLUMN()+(-2), 1))/100, 2)</f>
        <v>515.240000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17690.000000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