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<sst xmlns="http://schemas.openxmlformats.org/spreadsheetml/2006/main" count="47" uniqueCount="47">
  <si>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</si>
  <si>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PSC020</t>
  </si>
  <si>
    <t xml:space="preserve">m²</t>
  </si>
  <si>
    <t xml:space="preserve">Sistema Placo Hydro Premium "PLACO" de perfil autosoportante de placas de cemento.</t>
  </si>
  <si>
    <r>
      <rPr>
        <b/>
        <sz val="7.80"/>
        <color rgb="FF000000"/>
        <rFont val="Arial"/>
        <family val="2"/>
      </rPr>
      <t xml:space="preserve">Tabique sencillo sistema Placo Hydro Premium "PLACO" (12,5 + 48 + 12,5)/400 (48) realizado con una placa de cemento Aquaroc 13 "PLACO", de 12,5x1200x900 mm en una cara y otra placa Aquaroc 13 "PLACO", de 12,5x1200x900 mm en la otra cara, atornilladas directamente a una estructura simple autosoportante de perfiles metálicos de acero galvanizado formada por canales R 48 "PLACO" y montantes M 48 "PLACO", con una separación entre montantes de 400 mm y una disposición normal "N", banda autoadhesiva, Banda 45 "PLACO", en los canales y montantes de arranque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73</t>
    </r>
    <r>
      <rPr>
        <sz val="7.80"/>
        <color rgb="FF000000"/>
        <rFont val="Arial"/>
        <family val="2"/>
      </rPr>
      <t xml:space="preserve"> mm de espesor total.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</si>
  <si>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</si>
  <si>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</si>
  <si>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</si>
  <si>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</si>
  <si>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</si>
  <si>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</si>
  <si>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mt12plj020a</t>
  </si>
  <si>
    <t xml:space="preserve">m</t>
  </si>
  <si>
    <t xml:space="preserve">Banda estanca, Banda 45 "PLACO", de espuma de células cerradas con una cara autoadhesiva, para la estanqueidad y aislamiento de la base de los tabiques.</t>
  </si>
  <si>
    <t xml:space="preserve">mt12plp070b</t>
  </si>
  <si>
    <t xml:space="preserve">m</t>
  </si>
  <si>
    <t xml:space="preserve">Canal de perfil metálico de acero galvanizado, R 48 "PLACO", fabricado mediante laminación en frío, de 3000 mm de longitud, 48x30 mm de sección y 0,55 mm de espesor.</t>
  </si>
  <si>
    <t xml:space="preserve">mt12plp060b</t>
  </si>
  <si>
    <t xml:space="preserve">m</t>
  </si>
  <si>
    <t xml:space="preserve">Montante de perfil metálico de acero galvanizado, M 48 "PLACO", fabricado mediante laminación en frío, de 3000 mm de longitud, 46,5x36 mm de sección y 0,6 mm de espesor.</t>
  </si>
  <si>
    <t xml:space="preserve">mt12plq010a</t>
  </si>
  <si>
    <t xml:space="preserve">m²</t>
  </si>
  <si>
    <t xml:space="preserve">Placa de cemento de alto rendimiento, Aquaroc 13 "PLACO", de 12,5x1200x900 mm.</t>
  </si>
  <si>
    <t xml:space="preserve">mt12plq010a</t>
  </si>
  <si>
    <t xml:space="preserve">m²</t>
  </si>
  <si>
    <t xml:space="preserve">Placa de cemento de alto rendimiento, Aquaroc 13 "PLACO", de 12,5x1200x900 mm.</t>
  </si>
  <si>
    <t xml:space="preserve">mt12plq020a</t>
  </si>
  <si>
    <t xml:space="preserve">Ud</t>
  </si>
  <si>
    <t xml:space="preserve">Tornillo Aquaroc 25 "PLACO", con cabeza de trompeta, de 25 mm de longitud, para instalación de placas de cemento sobre perfilería.</t>
  </si>
  <si>
    <t xml:space="preserve">mt12plt030b</t>
  </si>
  <si>
    <t xml:space="preserve">Ud</t>
  </si>
  <si>
    <t xml:space="preserve">Tornillo autoperforante rosca-metal, TRPF 13 "PLACO", de 13 mm de longitud.</t>
  </si>
  <si>
    <t xml:space="preserve">mt12plq030</t>
  </si>
  <si>
    <t xml:space="preserve">Ud</t>
  </si>
  <si>
    <t xml:space="preserve">Cartucho de 310 cm³ de adhesivo de alta resistencia, Aquaroc "PLACO", para tratamiento de juntas.</t>
  </si>
  <si>
    <t xml:space="preserve">mo052</t>
  </si>
  <si>
    <t xml:space="preserve">h</t>
  </si>
  <si>
    <t xml:space="preserve">Maestro 1ª montador de prefabricados interiores.</t>
  </si>
  <si>
    <t xml:space="preserve">mo098</t>
  </si>
  <si>
    <t xml:space="preserve">h</t>
  </si>
  <si>
    <t xml:space="preserve">Ayudante montador de mamparas y sistemas de placas.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</si>
  <si>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</si>
  <si>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</si>
  <si>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</si>
  <si>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</si>
  <si>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$ 2.397,43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</si>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</sst>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25" customWidth="1"/>
    <col min="4" max="4" width="21.13" customWidth="1"/>
    <col min="5" max="5" width="30.60" customWidth="1"/>
    <col min="6" max="6" width="10.35" customWidth="1"/>
    <col min="7" max="7" width="4.37" customWidth="1"/>
    <col min="8" max="8" width="2.77" customWidth="1"/>
    <col min="9" max="9" width="11.95" customWidth="1"/>
    <col min="10" max="10" width="1.60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0.450000</v>
      </c>
      <c r="H8" s="14"/>
      <c r="I8" s="16">
        <v>225.860000</v>
      </c>
      <c r="J8" s="16"/>
      <c r="K8" s="16">
        <f ca="1">ROUND(INDIRECT(ADDRESS(ROW()+(0), COLUMN()+(-4), 1))*INDIRECT(ADDRESS(ROW()+(0), COLUMN()+(-2), 1)), 2)</f>
        <v>101.640000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0.900000</v>
      </c>
      <c r="H9" s="19"/>
      <c r="I9" s="20">
        <v>991.600000</v>
      </c>
      <c r="J9" s="20"/>
      <c r="K9" s="20">
        <f ca="1">ROUND(INDIRECT(ADDRESS(ROW()+(0), COLUMN()+(-4), 1))*INDIRECT(ADDRESS(ROW()+(0), COLUMN()+(-2), 1)), 2)</f>
        <v>892.440000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1175.940000</v>
      </c>
      <c r="J10" s="20"/>
      <c r="K10" s="20">
        <f ca="1">ROUND(INDIRECT(ADDRESS(ROW()+(0), COLUMN()+(-4), 1))*INDIRECT(ADDRESS(ROW()+(0), COLUMN()+(-2), 1)), 2)</f>
        <v>3527.820000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1.050000</v>
      </c>
      <c r="H11" s="19"/>
      <c r="I11" s="20">
        <v>16514.070000</v>
      </c>
      <c r="J11" s="20"/>
      <c r="K11" s="20">
        <f ca="1">ROUND(INDIRECT(ADDRESS(ROW()+(0), COLUMN()+(-4), 1))*INDIRECT(ADDRESS(ROW()+(0), COLUMN()+(-2), 1)), 2)</f>
        <v>17339.770000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16514.070000</v>
      </c>
      <c r="J12" s="20"/>
      <c r="K12" s="20">
        <f ca="1">ROUND(INDIRECT(ADDRESS(ROW()+(0), COLUMN()+(-4), 1))*INDIRECT(ADDRESS(ROW()+(0), COLUMN()+(-2), 1)), 2)</f>
        <v>17339.770000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30.000000</v>
      </c>
      <c r="H13" s="19"/>
      <c r="I13" s="20">
        <v>25.550000</v>
      </c>
      <c r="J13" s="20"/>
      <c r="K13" s="20">
        <f ca="1">ROUND(INDIRECT(ADDRESS(ROW()+(0), COLUMN()+(-4), 1))*INDIRECT(ADDRESS(ROW()+(0), COLUMN()+(-2), 1)), 2)</f>
        <v>766.500000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4.000000</v>
      </c>
      <c r="H14" s="19"/>
      <c r="I14" s="20">
        <v>11.950000</v>
      </c>
      <c r="J14" s="20"/>
      <c r="K14" s="20">
        <f ca="1">ROUND(INDIRECT(ADDRESS(ROW()+(0), COLUMN()+(-4), 1))*INDIRECT(ADDRESS(ROW()+(0), COLUMN()+(-2), 1)), 2)</f>
        <v>47.800000</v>
      </c>
    </row>
    <row r="15" spans="1:11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0.500000</v>
      </c>
      <c r="H15" s="19"/>
      <c r="I15" s="20">
        <v>6445.450000</v>
      </c>
      <c r="J15" s="20"/>
      <c r="K15" s="20">
        <f ca="1">ROUND(INDIRECT(ADDRESS(ROW()+(0), COLUMN()+(-4), 1))*INDIRECT(ADDRESS(ROW()+(0), COLUMN()+(-2), 1)), 2)</f>
        <v>3222.730000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0.427000</v>
      </c>
      <c r="H16" s="19"/>
      <c r="I16" s="20">
        <v>4387.570000</v>
      </c>
      <c r="J16" s="20"/>
      <c r="K16" s="20">
        <f ca="1">ROUND(INDIRECT(ADDRESS(ROW()+(0), COLUMN()+(-4), 1))*INDIRECT(ADDRESS(ROW()+(0), COLUMN()+(-2), 1)), 2)</f>
        <v>1873.490000</v>
      </c>
    </row>
    <row r="17" spans="1:11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2"/>
      <c r="G17" s="23">
        <v>0.177000</v>
      </c>
      <c r="H17" s="23"/>
      <c r="I17" s="24">
        <v>2978.600000</v>
      </c>
      <c r="J17" s="24"/>
      <c r="K17" s="24">
        <f ca="1">ROUND(INDIRECT(ADDRESS(ROW()+(0), COLUMN()+(-4), 1))*INDIRECT(ADDRESS(ROW()+(0), COLUMN()+(-2), 1)), 2)</f>
        <v>527.210000</v>
      </c>
    </row>
    <row r="18" spans="1:11" ht="12.00" thickBot="1" customHeight="1">
      <c r="A18" s="17"/>
      <c r="B18" s="12" t="s">
        <v>41</v>
      </c>
      <c r="C18" s="10" t="s">
        <v>42</v>
      </c>
      <c r="D18" s="10"/>
      <c r="E18" s="10"/>
      <c r="F18" s="10"/>
      <c r="G18" s="14">
        <v>2.000000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45639.170000</v>
      </c>
      <c r="J18" s="16"/>
      <c r="K18" s="16">
        <f ca="1">ROUND(INDIRECT(ADDRESS(ROW()+(0), COLUMN()+(-4), 1))*INDIRECT(ADDRESS(ROW()+(0), COLUMN()+(-2), 1))/100, 2)</f>
        <v>912.780000</v>
      </c>
    </row>
    <row r="19" spans="1:11" ht="12.00" thickBot="1" customHeight="1">
      <c r="A19" s="22"/>
      <c r="B19" s="21" t="s">
        <v>43</v>
      </c>
      <c r="C19" s="22" t="s">
        <v>44</v>
      </c>
      <c r="D19" s="22"/>
      <c r="E19" s="22"/>
      <c r="F19" s="22"/>
      <c r="G19" s="23">
        <v>3.000000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46551.950000</v>
      </c>
      <c r="J19" s="24"/>
      <c r="K19" s="24">
        <f ca="1">ROUND(INDIRECT(ADDRESS(ROW()+(0), COLUMN()+(-4), 1))*INDIRECT(ADDRESS(ROW()+(0), COLUMN()+(-2), 1))/100, 2)</f>
        <v>1396.560000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47948.510000</v>
      </c>
    </row>
  </sheetData>
  <mergeCells count="48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