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<sst xmlns="http://schemas.openxmlformats.org/spreadsheetml/2006/main" count="56" uniqueCount="56">
  <si>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</si>
  <si>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PSC010</t>
  </si>
  <si>
    <t xml:space="preserve">m²</t>
  </si>
  <si>
    <t xml:space="preserve">Sistema "KNAUF" de perfil autosoportante de placas de cemento.</t>
  </si>
  <si>
    <r>
      <rPr>
        <b/>
        <sz val="7.80"/>
        <color rgb="FF000000"/>
        <rFont val="Arial"/>
        <family val="2"/>
      </rPr>
      <t xml:space="preserve">Tabique múltiple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W 382</t>
    </r>
    <r>
      <rPr>
        <sz val="7.80"/>
        <color rgb="FF000000"/>
        <rFont val="Arial"/>
        <family val="2"/>
      </rPr>
      <t xml:space="preserve"> "KNAUF" Aquapanel Indoor (</t>
    </r>
    <r>
      <rPr>
        <b/>
        <sz val="7.80"/>
        <color rgb="FF000000"/>
        <rFont val="Arial"/>
        <family val="2"/>
      </rPr>
      <t xml:space="preserve">12,5+12,5+50+12,5+12,5</t>
    </r>
    <r>
      <rPr>
        <sz val="7.80"/>
        <color rgb="FF000000"/>
        <rFont val="Arial"/>
        <family val="2"/>
      </rPr>
      <t xml:space="preserve">)/</t>
    </r>
    <r>
      <rPr>
        <b/>
        <sz val="7.80"/>
        <color rgb="FF000000"/>
        <rFont val="Arial"/>
        <family val="2"/>
      </rPr>
      <t xml:space="preserve">600</t>
    </r>
    <r>
      <rPr>
        <sz val="7.80"/>
        <color rgb="FF000000"/>
        <rFont val="Arial"/>
        <family val="2"/>
      </rPr>
      <t xml:space="preserve"> (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) </t>
    </r>
    <r>
      <rPr>
        <b/>
        <sz val="7.80"/>
        <color rgb="FF000000"/>
        <rFont val="Arial"/>
        <family val="2"/>
      </rPr>
      <t xml:space="preserve">LM -</t>
    </r>
    <r>
      <rPr>
        <sz val="7.80"/>
        <color rgb="FF000000"/>
        <rFont val="Arial"/>
        <family val="2"/>
      </rPr>
      <t xml:space="preserve"> (</t>
    </r>
    <r>
      <rPr>
        <b/>
        <sz val="7.80"/>
        <color rgb="FF000000"/>
        <rFont val="Arial"/>
        <family val="2"/>
      </rPr>
      <t xml:space="preserve">4 Aquapanel Indoor</t>
    </r>
    <r>
      <rPr>
        <sz val="7.80"/>
        <color rgb="FF000000"/>
        <rFont val="Arial"/>
        <family val="2"/>
      </rPr>
      <t xml:space="preserve">) con placas de cemento, </t>
    </r>
    <r>
      <rPr>
        <b/>
        <sz val="7.80"/>
        <color rgb="FF000000"/>
        <rFont val="Arial"/>
        <family val="2"/>
      </rPr>
      <t xml:space="preserve">sobre banda acústica "KNAUF"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formado por una estructura simple, con disposición normal "N" de los montantes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aislamiento acústico mediante panel semirrígido de lana mineral, espesor 45 mm, en el alma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</si>
  <si>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</si>
  <si>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</si>
  <si>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</si>
  <si>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</si>
  <si>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</si>
  <si>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</si>
  <si>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mt12pck020b</t>
  </si>
  <si>
    <t xml:space="preserve">m</t>
  </si>
  <si>
    <t xml:space="preserve">Banda acústica de dilatación "KNAUF" de 50 mm de anchura.</t>
  </si>
  <si>
    <t xml:space="preserve">mt12pak020i</t>
  </si>
  <si>
    <t xml:space="preserve">m</t>
  </si>
  <si>
    <t xml:space="preserve">Canal 50/40/0,55 mm GRC 0,55 "KNAUF" de acero Z2 (Z275) galvanizado normal, para sistema Aquapanel Indoor.</t>
  </si>
  <si>
    <t xml:space="preserve">mt12pak030ia</t>
  </si>
  <si>
    <t xml:space="preserve">m</t>
  </si>
  <si>
    <t xml:space="preserve">Montante 50/50/0,60 mm GRC 0,60 "KNAUF" de acero Z2 (Z275) galvanizado normal, para sistema Aquapanel Indoor.</t>
  </si>
  <si>
    <t xml:space="preserve">mt16lra060a</t>
  </si>
  <si>
    <t xml:space="preserve">m²</t>
  </si>
  <si>
    <t xml:space="preserve">Panel semirrígido de lana mineral, espesor 45 mm.</t>
  </si>
  <si>
    <t xml:space="preserve">mt12pak010b</t>
  </si>
  <si>
    <t xml:space="preserve">m²</t>
  </si>
  <si>
    <t xml:space="preserve">Placa de cemento Portland Aquapanel Indoor "KNAUF" 12,5x1200x2400, revestida con una capa de fibra de vidrio embebida en ambas caras.</t>
  </si>
  <si>
    <t xml:space="preserve">mt12pak040a</t>
  </si>
  <si>
    <t xml:space="preserve">Ud</t>
  </si>
  <si>
    <t xml:space="preserve">Tornillo Aquapanel Maxi TN 39 mm "KNAUF".</t>
  </si>
  <si>
    <t xml:space="preserve">mt12psg220</t>
  </si>
  <si>
    <t xml:space="preserve">Ud</t>
  </si>
  <si>
    <t xml:space="preserve">Fijación compuesta por taco y tornillo 5x27.</t>
  </si>
  <si>
    <t xml:space="preserve">mt12pak110</t>
  </si>
  <si>
    <t xml:space="preserve">Ud</t>
  </si>
  <si>
    <t xml:space="preserve">Cartucho de 310 cm³ de pegamento Indoor PU "KNAUF".</t>
  </si>
  <si>
    <t xml:space="preserve">mt12pak080a</t>
  </si>
  <si>
    <t xml:space="preserve">kg</t>
  </si>
  <si>
    <t xml:space="preserve">Imprimación superficial Aquapanel Indoor "KNAUF".</t>
  </si>
  <si>
    <t xml:space="preserve">mt12pck010a</t>
  </si>
  <si>
    <t xml:space="preserve">m</t>
  </si>
  <si>
    <t xml:space="preserve">Cinta de juntas "KNAUF" de 50 mm de anchura.</t>
  </si>
  <si>
    <t xml:space="preserve">mt12pak090b</t>
  </si>
  <si>
    <t xml:space="preserve">kg</t>
  </si>
  <si>
    <t xml:space="preserve">Mortero superficial Aquapanel Indoor "KNAUF", color blanco.</t>
  </si>
  <si>
    <t xml:space="preserve">mo052</t>
  </si>
  <si>
    <t xml:space="preserve">h</t>
  </si>
  <si>
    <t xml:space="preserve">Maestro 1ª montador de prefabricados interiores.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</si>
  <si>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</si>
  <si>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</si>
  <si>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</si>
  <si>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</si>
  <si>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</si>
  <si>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</si>
  <si>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</si>
  <si>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$ 5.870,79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</si>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</sst>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25" customWidth="1"/>
    <col min="4" max="4" width="21.13" customWidth="1"/>
    <col min="5" max="5" width="30.60" customWidth="1"/>
    <col min="6" max="6" width="10.35" customWidth="1"/>
    <col min="7" max="7" width="4.37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176.520000</v>
      </c>
      <c r="J8" s="16"/>
      <c r="K8" s="16">
        <f ca="1">ROUND(INDIRECT(ADDRESS(ROW()+(0), COLUMN()+(-4), 1))*INDIRECT(ADDRESS(ROW()+(0), COLUMN()+(-2), 1)), 2)</f>
        <v>211.820000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0.700000</v>
      </c>
      <c r="H9" s="19"/>
      <c r="I9" s="20">
        <v>1366.640000</v>
      </c>
      <c r="J9" s="20"/>
      <c r="K9" s="20">
        <f ca="1">ROUND(INDIRECT(ADDRESS(ROW()+(0), COLUMN()+(-4), 1))*INDIRECT(ADDRESS(ROW()+(0), COLUMN()+(-2), 1)), 2)</f>
        <v>956.650000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1481.050000</v>
      </c>
      <c r="J10" s="20"/>
      <c r="K10" s="20">
        <f ca="1">ROUND(INDIRECT(ADDRESS(ROW()+(0), COLUMN()+(-4), 1))*INDIRECT(ADDRESS(ROW()+(0), COLUMN()+(-2), 1)), 2)</f>
        <v>2962.100000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2255.840000</v>
      </c>
      <c r="J11" s="20"/>
      <c r="K11" s="20">
        <f ca="1">ROUND(INDIRECT(ADDRESS(ROW()+(0), COLUMN()+(-4), 1))*INDIRECT(ADDRESS(ROW()+(0), COLUMN()+(-2), 1)), 2)</f>
        <v>2368.630000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4.000000</v>
      </c>
      <c r="H12" s="19"/>
      <c r="I12" s="20">
        <v>16628.490000</v>
      </c>
      <c r="J12" s="20"/>
      <c r="K12" s="20">
        <f ca="1">ROUND(INDIRECT(ADDRESS(ROW()+(0), COLUMN()+(-4), 1))*INDIRECT(ADDRESS(ROW()+(0), COLUMN()+(-2), 1)), 2)</f>
        <v>66513.960000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56.000000</v>
      </c>
      <c r="H13" s="19"/>
      <c r="I13" s="20">
        <v>31.470000</v>
      </c>
      <c r="J13" s="20"/>
      <c r="K13" s="20">
        <f ca="1">ROUND(INDIRECT(ADDRESS(ROW()+(0), COLUMN()+(-4), 1))*INDIRECT(ADDRESS(ROW()+(0), COLUMN()+(-2), 1)), 2)</f>
        <v>1762.320000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1.600000</v>
      </c>
      <c r="H14" s="19"/>
      <c r="I14" s="20">
        <v>40.870000</v>
      </c>
      <c r="J14" s="20"/>
      <c r="K14" s="20">
        <f ca="1">ROUND(INDIRECT(ADDRESS(ROW()+(0), COLUMN()+(-4), 1))*INDIRECT(ADDRESS(ROW()+(0), COLUMN()+(-2), 1)), 2)</f>
        <v>65.390000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2.400000</v>
      </c>
      <c r="H15" s="19"/>
      <c r="I15" s="20">
        <v>7500.620000</v>
      </c>
      <c r="J15" s="20"/>
      <c r="K15" s="20">
        <f ca="1">ROUND(INDIRECT(ADDRESS(ROW()+(0), COLUMN()+(-4), 1))*INDIRECT(ADDRESS(ROW()+(0), COLUMN()+(-2), 1)), 2)</f>
        <v>18001.490000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0.100000</v>
      </c>
      <c r="H16" s="19"/>
      <c r="I16" s="20">
        <v>2606.150000</v>
      </c>
      <c r="J16" s="20"/>
      <c r="K16" s="20">
        <f ca="1">ROUND(INDIRECT(ADDRESS(ROW()+(0), COLUMN()+(-4), 1))*INDIRECT(ADDRESS(ROW()+(0), COLUMN()+(-2), 1)), 2)</f>
        <v>260.620000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3.200000</v>
      </c>
      <c r="H17" s="19"/>
      <c r="I17" s="20">
        <v>23.460000</v>
      </c>
      <c r="J17" s="20"/>
      <c r="K17" s="20">
        <f ca="1">ROUND(INDIRECT(ADDRESS(ROW()+(0), COLUMN()+(-4), 1))*INDIRECT(ADDRESS(ROW()+(0), COLUMN()+(-2), 1)), 2)</f>
        <v>75.070000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7.000000</v>
      </c>
      <c r="H18" s="19"/>
      <c r="I18" s="20">
        <v>2256.540000</v>
      </c>
      <c r="J18" s="20"/>
      <c r="K18" s="20">
        <f ca="1">ROUND(INDIRECT(ADDRESS(ROW()+(0), COLUMN()+(-4), 1))*INDIRECT(ADDRESS(ROW()+(0), COLUMN()+(-2), 1)), 2)</f>
        <v>15795.780000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0.515000</v>
      </c>
      <c r="H19" s="19"/>
      <c r="I19" s="20">
        <v>4387.570000</v>
      </c>
      <c r="J19" s="20"/>
      <c r="K19" s="20">
        <f ca="1">ROUND(INDIRECT(ADDRESS(ROW()+(0), COLUMN()+(-4), 1))*INDIRECT(ADDRESS(ROW()+(0), COLUMN()+(-2), 1)), 2)</f>
        <v>2259.600000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0.177000</v>
      </c>
      <c r="H20" s="23"/>
      <c r="I20" s="24">
        <v>2978.600000</v>
      </c>
      <c r="J20" s="24"/>
      <c r="K20" s="24">
        <f ca="1">ROUND(INDIRECT(ADDRESS(ROW()+(0), COLUMN()+(-4), 1))*INDIRECT(ADDRESS(ROW()+(0), COLUMN()+(-2), 1)), 2)</f>
        <v>527.210000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111760.640000</v>
      </c>
      <c r="J21" s="16"/>
      <c r="K21" s="16">
        <f ca="1">ROUND(INDIRECT(ADDRESS(ROW()+(0), COLUMN()+(-4), 1))*INDIRECT(ADDRESS(ROW()+(0), COLUMN()+(-2), 1))/100, 2)</f>
        <v>2235.210000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113995.850000</v>
      </c>
      <c r="J22" s="24"/>
      <c r="K22" s="24">
        <f ca="1">ROUND(INDIRECT(ADDRESS(ROW()+(0), COLUMN()+(-4), 1))*INDIRECT(ADDRESS(ROW()+(0), COLUMN()+(-2), 1))/100, 2)</f>
        <v>3419.880000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117415.730000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